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Left_new  _2_" sheetId="1" r:id="rId1"/>
  </sheets>
  <definedNames>
    <definedName name="cables">#REF!</definedName>
    <definedName name="cables_4">#REF!</definedName>
    <definedName name="cables_5">#REF!</definedName>
    <definedName name="cables_6">#REF!</definedName>
    <definedName name="Excel_BuiltIn_Print_Area_4">#REF!</definedName>
    <definedName name="Excel_BuiltIn_Print_Area_5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<sst xmlns="http://schemas.openxmlformats.org/spreadsheetml/2006/main" count="146" uniqueCount="122">
  <si>
    <t>24/05/2006</t>
  </si>
  <si>
    <t>N. ch</t>
  </si>
  <si>
    <t>Monitor</t>
  </si>
  <si>
    <t>Type</t>
  </si>
  <si>
    <t>Location</t>
  </si>
  <si>
    <t>Pos</t>
  </si>
  <si>
    <t>DCUM</t>
  </si>
  <si>
    <t>s (m) from IP8</t>
  </si>
  <si>
    <t>Logic name</t>
  </si>
  <si>
    <t>HV patch</t>
  </si>
  <si>
    <t>An. Patch_In</t>
  </si>
  <si>
    <t>IP8 left</t>
  </si>
  <si>
    <t>BLMEI.A1L8</t>
  </si>
  <si>
    <t>Ionis.</t>
  </si>
  <si>
    <t>BPMSW.1L8.B2</t>
  </si>
  <si>
    <t>BLMEI.1L8.B2X1_BPMSW</t>
  </si>
  <si>
    <t>BJBHT.A1L8</t>
  </si>
  <si>
    <t>BJBAP.A1L8_1</t>
  </si>
  <si>
    <t>BLMQI.A1L8</t>
  </si>
  <si>
    <t>MQXA.1L8</t>
  </si>
  <si>
    <t>BLMES.1L8.B1E3_MQXA</t>
  </si>
  <si>
    <t>BJBHT.B1L8</t>
  </si>
  <si>
    <t>BJBAP.B1L8_1</t>
  </si>
  <si>
    <t>BLMQI.A5L8</t>
  </si>
  <si>
    <t>MQY.A4L8</t>
  </si>
  <si>
    <t>BLMES.4L8.B2I3_MQY</t>
  </si>
  <si>
    <t>BJBAP.C4L8_6</t>
  </si>
  <si>
    <t>BLMQI.B5L8</t>
  </si>
  <si>
    <t>MQM.A5L8</t>
  </si>
  <si>
    <t>BLMES.5L8.B1E3_MQM</t>
  </si>
  <si>
    <t>BJBHT.A5L8</t>
  </si>
  <si>
    <t>BJBAP.A5L8_1</t>
  </si>
  <si>
    <t>BLMQI.A6L8</t>
  </si>
  <si>
    <t>BLMES.5L8.B2I3_MQM</t>
  </si>
  <si>
    <t>BJBAP.A5L8_6</t>
  </si>
  <si>
    <t>BLMQI.B6L8</t>
  </si>
  <si>
    <t>MQML.6L8</t>
  </si>
  <si>
    <t>BLMQI.6L8.B1E3_MQML</t>
  </si>
  <si>
    <t>BJBHT.B6L8</t>
  </si>
  <si>
    <t>BJBAP.B6L81</t>
  </si>
  <si>
    <t>BLMQI.A7L8</t>
  </si>
  <si>
    <t>BLMQI.6L8.B2I3_MQML</t>
  </si>
  <si>
    <t>BJBAP.B6L8_6</t>
  </si>
  <si>
    <t>BLMQI.B7L8</t>
  </si>
  <si>
    <t>MQM.A7L8</t>
  </si>
  <si>
    <t>BLMQI.7L8.B1E3_MQM</t>
  </si>
  <si>
    <t>BJBHT.A7L8</t>
  </si>
  <si>
    <t>BJBAP.A7L8_1</t>
  </si>
  <si>
    <t>IP8 right</t>
  </si>
  <si>
    <t>BLMEI.A1R8</t>
  </si>
  <si>
    <t>BPMSW.1R8.B1</t>
  </si>
  <si>
    <t>BLMEI.1R8.B1X1_BPMSW</t>
  </si>
  <si>
    <t>BJBHT.A1R8</t>
  </si>
  <si>
    <t>BJBAP.A1R8_1</t>
  </si>
  <si>
    <t>BLMQI.A1R8</t>
  </si>
  <si>
    <t>MQXA.1R8</t>
  </si>
  <si>
    <t>BLMQI.1R8.B1E3_MQXA</t>
  </si>
  <si>
    <t>BJBHT.B1R8</t>
  </si>
  <si>
    <t>BJBAP.B1R8_1</t>
  </si>
  <si>
    <t>BLMEI.E4R8</t>
  </si>
  <si>
    <t>TDI.4R8.B2</t>
  </si>
  <si>
    <t>BLMEI.4R8.B2.X1_TDI</t>
  </si>
  <si>
    <t>BJBHT.B4R8</t>
  </si>
  <si>
    <t>BJBAP.B4R8_1</t>
  </si>
  <si>
    <t>BLMEI.F4R8</t>
  </si>
  <si>
    <t>BLMEI.4R8.B2.X2_TDI</t>
  </si>
  <si>
    <t>BJBAP.B4R8_3</t>
  </si>
  <si>
    <t>BLMEI.G4R8</t>
  </si>
  <si>
    <t>BLMEI.4R8.B2.X3_TDI</t>
  </si>
  <si>
    <t>BJBAP.B4R8_5</t>
  </si>
  <si>
    <t>BLMQI.B4R8</t>
  </si>
  <si>
    <t>MQY.A4R8</t>
  </si>
  <si>
    <t>BLMQI.4R8.B2E3_MQY</t>
  </si>
  <si>
    <t>BJBHT.D4R8</t>
  </si>
  <si>
    <t>BJBAP.D4R8_1</t>
  </si>
  <si>
    <t>BLMQI.B5R8</t>
  </si>
  <si>
    <t>MQM.A5R8</t>
  </si>
  <si>
    <t>BLMQI.5R8.B2E3_MQM</t>
  </si>
  <si>
    <t>BJBHT.A5R8</t>
  </si>
  <si>
    <t>BJBAP.A5R8_1</t>
  </si>
  <si>
    <t>BLMQI.A6R8</t>
  </si>
  <si>
    <t>BLMQI.5R8.B1I3_MQM</t>
  </si>
  <si>
    <t>BJBAP.A5R8_6</t>
  </si>
  <si>
    <t>BLMEI.A6R8</t>
  </si>
  <si>
    <t>MSIA.A6R8.B2</t>
  </si>
  <si>
    <t>BLMEI.6R6.B2X1_MSIA</t>
  </si>
  <si>
    <t>BJBHT.A6R8</t>
  </si>
  <si>
    <t>BJBAP.A6R8_1</t>
  </si>
  <si>
    <t>BLMEI.B6R8</t>
  </si>
  <si>
    <t>BLMEI.6R6.B2X2_MSIA</t>
  </si>
  <si>
    <t>BJBAP.A6R8_3</t>
  </si>
  <si>
    <t>BLMEI.C6R8</t>
  </si>
  <si>
    <t>MSIA.B6R8.B2</t>
  </si>
  <si>
    <t>BLMEI.6R6.B2X3_MSIA</t>
  </si>
  <si>
    <t>BJBAP.A6R8_5</t>
  </si>
  <si>
    <t>BLMEI.D6R8</t>
  </si>
  <si>
    <t>MSIB.A6R8.B2</t>
  </si>
  <si>
    <t>BLMEI.6R6.B2X4_MSIB</t>
  </si>
  <si>
    <t>BJBHT.B6R8</t>
  </si>
  <si>
    <t>BJBAP.B6R8_1</t>
  </si>
  <si>
    <t>BLMEI.E6R8</t>
  </si>
  <si>
    <t>MSIB.B6R8.B2</t>
  </si>
  <si>
    <t>BLMEI.6R6.B2X5_MSIB</t>
  </si>
  <si>
    <t>BJBAP.B6R8_3</t>
  </si>
  <si>
    <t>BLMEI.F6R8</t>
  </si>
  <si>
    <t>MSIB.C6R8.B2</t>
  </si>
  <si>
    <t>BLMEI.6R6.B2X6_MSIB</t>
  </si>
  <si>
    <t>BJBAP.B6R8_5</t>
  </si>
  <si>
    <t>BLMQI.B6R8</t>
  </si>
  <si>
    <t>MQML.6R8</t>
  </si>
  <si>
    <t>BLMQI.6R8.B2E3_MQML</t>
  </si>
  <si>
    <t>BJBHT.C6R8</t>
  </si>
  <si>
    <t>BJBAP.C6R8_1</t>
  </si>
  <si>
    <t>BLMQI.A7R8</t>
  </si>
  <si>
    <t>BLMQI.6R8.B1I3_MQML</t>
  </si>
  <si>
    <t>BJBAP.C6R8_6</t>
  </si>
  <si>
    <t>BLMQI.B7R8</t>
  </si>
  <si>
    <t>MQM.A7R8</t>
  </si>
  <si>
    <t>BLMQI.7R8.B2E3_MQM</t>
  </si>
  <si>
    <t>BJBHT.A7R8</t>
  </si>
  <si>
    <t>BJBAP.A7R8_1</t>
  </si>
  <si>
    <t>25 supports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</si>
</sst>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</numFmts>
  <fonts count="14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MS Sans Serif"/>
      <family val="2"/>
    </font>
    <font>
      <sz val="9"/>
      <name val="MS Sans Serif"/>
      <family val="2"/>
    </font>
    <font>
      <sz val="9"/>
      <color indexed="10"/>
      <name val="Arial"/>
      <family val="2"/>
    </font>
    <font>
      <sz val="9"/>
      <name val="Helv"/>
      <family val="0"/>
    </font>
    <font>
      <b/>
      <sz val="9"/>
      <name val="MS Sans Serif"/>
      <family val="2"/>
    </font>
    <font>
      <sz val="10"/>
      <color indexed="8"/>
      <name val="Arial"/>
      <family val="0"/>
    </font>
    <font>
      <sz val="9"/>
      <color indexed="8"/>
      <name val="MS Sans Serif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19" applyFont="1" applyFill="1" applyBorder="1" applyAlignment="1">
      <alignment horizontal="left"/>
      <protection/>
    </xf>
    <xf numFmtId="0" fontId="9" fillId="0" borderId="0" xfId="19" applyFont="1" applyFill="1" applyBorder="1" applyAlignment="1">
      <alignment horizontal="left"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7" fillId="3" borderId="1" xfId="19" applyFont="1" applyFill="1" applyBorder="1" applyAlignment="1">
      <alignment/>
      <protection/>
    </xf>
    <xf numFmtId="0" fontId="7" fillId="3" borderId="2" xfId="19" applyFont="1" applyFill="1" applyBorder="1" applyAlignment="1">
      <alignment/>
      <protection/>
    </xf>
    <xf numFmtId="0" fontId="10" fillId="3" borderId="1" xfId="19" applyFont="1" applyFill="1" applyBorder="1" applyAlignment="1">
      <alignment/>
      <protection/>
    </xf>
    <xf numFmtId="0" fontId="11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7" fillId="0" borderId="0" xfId="19" applyFont="1" applyBorder="1" applyAlignment="1">
      <alignment horizontal="left"/>
      <protection/>
    </xf>
    <xf numFmtId="0" fontId="2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3" borderId="1" xfId="19" applyFont="1" applyFill="1" applyBorder="1" applyAlignment="1">
      <alignment horizontal="left"/>
      <protection/>
    </xf>
    <xf numFmtId="0" fontId="12" fillId="3" borderId="1" xfId="19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/>
      <protection/>
    </xf>
    <xf numFmtId="0" fontId="6" fillId="3" borderId="2" xfId="19" applyFont="1" applyFill="1" applyBorder="1" applyAlignment="1">
      <alignment horizontal="left"/>
      <protection/>
    </xf>
    <xf numFmtId="0" fontId="12" fillId="3" borderId="4" xfId="19" applyFont="1" applyFill="1" applyBorder="1" applyAlignment="1">
      <alignment horizontal="center"/>
      <protection/>
    </xf>
    <xf numFmtId="0" fontId="12" fillId="2" borderId="4" xfId="19" applyFont="1" applyFill="1" applyBorder="1" applyAlignment="1">
      <alignment horizontal="left"/>
      <protection/>
    </xf>
    <xf numFmtId="0" fontId="6" fillId="3" borderId="2" xfId="19" applyFont="1" applyFill="1" applyBorder="1" applyAlignment="1">
      <alignment horizontal="center"/>
      <protection/>
    </xf>
    <xf numFmtId="0" fontId="12" fillId="2" borderId="2" xfId="19" applyFont="1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/>
    </xf>
    <xf numFmtId="0" fontId="7" fillId="2" borderId="0" xfId="19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12" fillId="3" borderId="2" xfId="19" applyFont="1" applyFill="1" applyBorder="1" applyAlignment="1">
      <alignment horizontal="center"/>
      <protection/>
    </xf>
    <xf numFmtId="0" fontId="7" fillId="3" borderId="1" xfId="19" applyFont="1" applyFill="1" applyBorder="1" applyAlignment="1">
      <alignment horizontal="left"/>
      <protection/>
    </xf>
    <xf numFmtId="0" fontId="7" fillId="3" borderId="2" xfId="19" applyFont="1" applyFill="1" applyBorder="1" applyAlignment="1">
      <alignment horizontal="left"/>
      <protection/>
    </xf>
    <xf numFmtId="0" fontId="7" fillId="3" borderId="2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ble_in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D4">
      <selection activeCell="F18" sqref="F18"/>
    </sheetView>
  </sheetViews>
  <sheetFormatPr defaultColWidth="9.140625" defaultRowHeight="12.75"/>
  <cols>
    <col min="1" max="1" width="4.8515625" style="1" customWidth="1"/>
    <col min="2" max="2" width="11.57421875" style="2" customWidth="1"/>
    <col min="3" max="3" width="5.57421875" style="2" customWidth="1"/>
    <col min="4" max="4" width="14.140625" style="2" customWidth="1"/>
    <col min="5" max="5" width="11.7109375" style="1" customWidth="1"/>
    <col min="6" max="6" width="9.57421875" style="1" customWidth="1"/>
    <col min="7" max="7" width="8.421875" style="1" customWidth="1"/>
    <col min="8" max="8" width="12.57421875" style="1" customWidth="1"/>
    <col min="9" max="9" width="21.57421875" style="2" customWidth="1"/>
    <col min="10" max="10" width="12.57421875" style="2" customWidth="1"/>
    <col min="11" max="11" width="14.28125" style="2" customWidth="1"/>
  </cols>
  <sheetData>
    <row r="1" spans="2:16" ht="12.75">
      <c r="B1" s="3" t="s">
        <v>0</v>
      </c>
      <c r="C1" s="4"/>
      <c r="D1" s="5"/>
      <c r="E1" s="6"/>
      <c r="G1" s="4"/>
      <c r="H1" s="4"/>
      <c r="I1" s="7"/>
      <c r="J1" s="4"/>
      <c r="L1" s="8"/>
      <c r="M1" s="8"/>
      <c r="N1" s="8"/>
      <c r="O1" s="8"/>
      <c r="P1" s="8"/>
    </row>
    <row r="2" spans="2:16" ht="12.75" customHeight="1">
      <c r="B2" s="4"/>
      <c r="C2" s="4"/>
      <c r="D2" s="4"/>
      <c r="G2" s="4"/>
      <c r="H2" s="4"/>
      <c r="I2" s="4"/>
      <c r="J2" s="4"/>
      <c r="K2" s="4"/>
      <c r="L2" s="8"/>
      <c r="M2" s="8"/>
      <c r="N2" s="8"/>
      <c r="O2" s="8"/>
      <c r="P2" s="8"/>
    </row>
    <row r="3" spans="1:256" s="12" customFormat="1" ht="12.75" customHeight="1">
      <c r="A3" s="9" t="s">
        <v>1</v>
      </c>
      <c r="B3" s="10" t="s">
        <v>2</v>
      </c>
      <c r="C3" s="10" t="s">
        <v>3</v>
      </c>
      <c r="D3" s="10" t="s">
        <v>4</v>
      </c>
      <c r="E3" s="9"/>
      <c r="F3" s="9" t="s">
        <v>5</v>
      </c>
      <c r="G3" s="9" t="s">
        <v>6</v>
      </c>
      <c r="H3" s="9" t="s">
        <v>7</v>
      </c>
      <c r="I3" s="11" t="s">
        <v>8</v>
      </c>
      <c r="J3" s="10" t="s">
        <v>9</v>
      </c>
      <c r="K3" s="10" t="s">
        <v>10</v>
      </c>
      <c r="IR3"/>
      <c r="IS3"/>
      <c r="IT3"/>
      <c r="IU3"/>
      <c r="IV3"/>
    </row>
    <row r="4" spans="2:16" ht="12.75" customHeight="1">
      <c r="B4" s="4"/>
      <c r="C4" s="4"/>
      <c r="D4" s="4"/>
      <c r="G4" s="4"/>
      <c r="H4" s="4"/>
      <c r="I4" s="4"/>
      <c r="J4" s="4"/>
      <c r="K4" s="4"/>
      <c r="L4" s="8"/>
      <c r="M4" s="8"/>
      <c r="N4" s="8"/>
      <c r="O4" s="8"/>
      <c r="P4" s="8"/>
    </row>
    <row r="5" spans="2:16" ht="12.75" customHeight="1">
      <c r="B5" s="4"/>
      <c r="C5" s="4"/>
      <c r="D5" s="10" t="s">
        <v>11</v>
      </c>
      <c r="G5" s="4"/>
      <c r="H5" s="4"/>
      <c r="I5" s="4"/>
      <c r="J5" s="4"/>
      <c r="K5" s="4"/>
      <c r="L5" s="8"/>
      <c r="M5" s="8"/>
      <c r="N5" s="8"/>
      <c r="O5" s="8"/>
      <c r="P5" s="8"/>
    </row>
    <row r="6" spans="1:11" ht="12.75" customHeight="1">
      <c r="A6" s="13">
        <v>1</v>
      </c>
      <c r="B6" s="14" t="s">
        <v>12</v>
      </c>
      <c r="C6" s="2" t="s">
        <v>13</v>
      </c>
      <c r="D6" s="15" t="s">
        <v>14</v>
      </c>
      <c r="E6" s="16">
        <v>23293.5628</v>
      </c>
      <c r="F6" s="16">
        <v>-100</v>
      </c>
      <c r="G6" s="17">
        <f>23293.5628+F6*0.01</f>
        <v>23292.5628</v>
      </c>
      <c r="H6" s="17">
        <f aca="true" t="shared" si="0" ref="H6:H13">G6-23315.3028</f>
        <v>-22.7400000000016</v>
      </c>
      <c r="I6" s="18" t="s">
        <v>15</v>
      </c>
      <c r="J6" s="19" t="s">
        <v>16</v>
      </c>
      <c r="K6" s="19" t="s">
        <v>17</v>
      </c>
    </row>
    <row r="7" spans="1:11" ht="12.75" customHeight="1">
      <c r="A7" s="13">
        <v>3</v>
      </c>
      <c r="B7" s="2" t="s">
        <v>18</v>
      </c>
      <c r="C7" s="2" t="s">
        <v>13</v>
      </c>
      <c r="D7" s="20" t="s">
        <v>19</v>
      </c>
      <c r="E7" s="21">
        <v>23289.1528</v>
      </c>
      <c r="F7" s="22">
        <v>450</v>
      </c>
      <c r="G7" s="17">
        <f>E7+F7*0.01</f>
        <v>23293.6528</v>
      </c>
      <c r="H7" s="17">
        <f t="shared" si="0"/>
        <v>-21.650000000001455</v>
      </c>
      <c r="I7" s="2" t="s">
        <v>20</v>
      </c>
      <c r="J7" s="19" t="s">
        <v>21</v>
      </c>
      <c r="K7" s="19" t="s">
        <v>22</v>
      </c>
    </row>
    <row r="8" spans="1:11" ht="12.75" customHeight="1">
      <c r="A8" s="13">
        <v>34</v>
      </c>
      <c r="B8" s="2" t="s">
        <v>23</v>
      </c>
      <c r="C8" s="2" t="s">
        <v>13</v>
      </c>
      <c r="D8" s="20" t="s">
        <v>24</v>
      </c>
      <c r="E8" s="23">
        <v>23177.7128</v>
      </c>
      <c r="F8" s="22">
        <f>(G8-E8)*100</f>
        <v>-884.2800000002171</v>
      </c>
      <c r="G8" s="17">
        <v>23168.87</v>
      </c>
      <c r="H8" s="17">
        <f t="shared" si="0"/>
        <v>-146.43280000000232</v>
      </c>
      <c r="I8" s="2" t="s">
        <v>25</v>
      </c>
      <c r="J8" s="19"/>
      <c r="K8" s="19" t="s">
        <v>26</v>
      </c>
    </row>
    <row r="9" spans="1:11" ht="12.75" customHeight="1">
      <c r="A9" s="13">
        <v>35</v>
      </c>
      <c r="B9" s="2" t="s">
        <v>27</v>
      </c>
      <c r="C9" s="2" t="s">
        <v>13</v>
      </c>
      <c r="D9" s="20" t="s">
        <v>28</v>
      </c>
      <c r="E9" s="23">
        <v>23147.9818</v>
      </c>
      <c r="F9" s="22">
        <v>698.6999999997352</v>
      </c>
      <c r="G9" s="17">
        <v>23153.04</v>
      </c>
      <c r="H9" s="17">
        <f t="shared" si="0"/>
        <v>-162.26280000000042</v>
      </c>
      <c r="I9" s="2" t="s">
        <v>29</v>
      </c>
      <c r="J9" s="19" t="s">
        <v>30</v>
      </c>
      <c r="K9" s="19" t="s">
        <v>31</v>
      </c>
    </row>
    <row r="10" spans="1:11" ht="12.75" customHeight="1">
      <c r="A10" s="13">
        <v>40</v>
      </c>
      <c r="B10" s="2" t="s">
        <v>32</v>
      </c>
      <c r="C10" s="2" t="s">
        <v>13</v>
      </c>
      <c r="D10" s="20"/>
      <c r="E10" s="23">
        <v>23147.9818</v>
      </c>
      <c r="F10" s="22">
        <f>(G10-E10)*100</f>
        <v>-1106.1800000003132</v>
      </c>
      <c r="G10" s="17">
        <v>23136.92</v>
      </c>
      <c r="H10" s="17">
        <f t="shared" si="0"/>
        <v>-178.38280000000304</v>
      </c>
      <c r="I10" s="2" t="s">
        <v>33</v>
      </c>
      <c r="J10" s="19"/>
      <c r="K10" s="19" t="s">
        <v>34</v>
      </c>
    </row>
    <row r="11" spans="1:11" ht="12.75" customHeight="1">
      <c r="A11" s="13">
        <v>43</v>
      </c>
      <c r="B11" s="2" t="s">
        <v>35</v>
      </c>
      <c r="C11" s="2" t="s">
        <v>13</v>
      </c>
      <c r="D11" s="24" t="s">
        <v>36</v>
      </c>
      <c r="E11" s="23">
        <v>23087.6048</v>
      </c>
      <c r="F11" s="22">
        <f>(G11-E11)*100</f>
        <v>501.51999999980035</v>
      </c>
      <c r="G11" s="17">
        <v>23092.62</v>
      </c>
      <c r="H11" s="17">
        <f t="shared" si="0"/>
        <v>-222.68280000000232</v>
      </c>
      <c r="I11" s="2" t="s">
        <v>37</v>
      </c>
      <c r="J11" s="19" t="s">
        <v>38</v>
      </c>
      <c r="K11" s="19" t="s">
        <v>39</v>
      </c>
    </row>
    <row r="12" spans="1:11" ht="12.75" customHeight="1">
      <c r="A12" s="13">
        <v>48</v>
      </c>
      <c r="B12" s="2" t="s">
        <v>40</v>
      </c>
      <c r="C12" s="2" t="s">
        <v>13</v>
      </c>
      <c r="D12" s="25"/>
      <c r="E12" s="23">
        <v>23087.6048</v>
      </c>
      <c r="F12" s="22">
        <f>(G12-E12)*100</f>
        <v>-1074.4800000000396</v>
      </c>
      <c r="G12" s="17">
        <v>23076.86</v>
      </c>
      <c r="H12" s="17">
        <f t="shared" si="0"/>
        <v>-238.44280000000072</v>
      </c>
      <c r="I12" s="2" t="s">
        <v>41</v>
      </c>
      <c r="J12" s="19"/>
      <c r="K12" s="19" t="s">
        <v>42</v>
      </c>
    </row>
    <row r="13" spans="1:11" ht="12.75" customHeight="1">
      <c r="A13" s="13">
        <v>49</v>
      </c>
      <c r="B13" s="2" t="s">
        <v>43</v>
      </c>
      <c r="C13" s="2" t="s">
        <v>13</v>
      </c>
      <c r="D13" s="24" t="s">
        <v>44</v>
      </c>
      <c r="E13" s="23">
        <v>23063.7948</v>
      </c>
      <c r="F13" s="22">
        <v>753</v>
      </c>
      <c r="G13" s="17">
        <v>23070.0578</v>
      </c>
      <c r="H13" s="17">
        <f t="shared" si="0"/>
        <v>-245.24500000000262</v>
      </c>
      <c r="I13" s="2" t="s">
        <v>45</v>
      </c>
      <c r="J13" s="19" t="s">
        <v>46</v>
      </c>
      <c r="K13" s="19" t="s">
        <v>47</v>
      </c>
    </row>
    <row r="14" spans="1:11" ht="12.75" customHeight="1">
      <c r="A14" s="13"/>
      <c r="D14" s="24"/>
      <c r="E14" s="23"/>
      <c r="F14" s="22"/>
      <c r="G14" s="16"/>
      <c r="H14" s="16"/>
      <c r="J14" s="19"/>
      <c r="K14" s="19"/>
    </row>
    <row r="15" spans="1:11" ht="12.75" customHeight="1">
      <c r="A15" s="13"/>
      <c r="D15" s="26" t="s">
        <v>48</v>
      </c>
      <c r="E15" s="23"/>
      <c r="F15" s="22"/>
      <c r="G15" s="16"/>
      <c r="H15" s="16"/>
      <c r="J15" s="19"/>
      <c r="K15" s="19"/>
    </row>
    <row r="16" spans="1:16" ht="12.75" customHeight="1">
      <c r="A16" s="13">
        <v>1</v>
      </c>
      <c r="B16" s="14" t="s">
        <v>49</v>
      </c>
      <c r="C16" s="4" t="s">
        <v>13</v>
      </c>
      <c r="D16" s="15" t="s">
        <v>50</v>
      </c>
      <c r="E16" s="27">
        <v>23336.7578</v>
      </c>
      <c r="F16" s="28">
        <v>100</v>
      </c>
      <c r="G16" s="29">
        <f>E16+F16*0.01</f>
        <v>23337.7578</v>
      </c>
      <c r="H16" s="17">
        <f aca="true" t="shared" si="1" ref="H16:H32">G16-23315.3028</f>
        <v>22.45499999999811</v>
      </c>
      <c r="I16" s="18" t="s">
        <v>51</v>
      </c>
      <c r="J16" s="19" t="s">
        <v>52</v>
      </c>
      <c r="K16" s="19" t="s">
        <v>53</v>
      </c>
      <c r="L16" s="8"/>
      <c r="M16" s="8"/>
      <c r="N16" s="8"/>
      <c r="O16" s="8"/>
      <c r="P16" s="8"/>
    </row>
    <row r="17" spans="1:16" ht="12.75" customHeight="1">
      <c r="A17" s="13">
        <v>3</v>
      </c>
      <c r="B17" s="4" t="s">
        <v>54</v>
      </c>
      <c r="C17" s="4" t="s">
        <v>13</v>
      </c>
      <c r="D17" s="30" t="s">
        <v>55</v>
      </c>
      <c r="E17" s="23">
        <v>23341.4528</v>
      </c>
      <c r="F17" s="22">
        <f>(E17-G17)*100</f>
        <v>521.9999999997526</v>
      </c>
      <c r="G17" s="31">
        <v>23336.2328</v>
      </c>
      <c r="H17" s="17">
        <f t="shared" si="1"/>
        <v>20.93000000000029</v>
      </c>
      <c r="I17" s="4" t="s">
        <v>56</v>
      </c>
      <c r="J17" s="19" t="s">
        <v>57</v>
      </c>
      <c r="K17" s="19" t="s">
        <v>58</v>
      </c>
      <c r="L17" s="8"/>
      <c r="M17" s="8"/>
      <c r="N17" s="8"/>
      <c r="O17" s="8"/>
      <c r="P17" s="8"/>
    </row>
    <row r="18" spans="1:16" ht="12.75" customHeight="1">
      <c r="A18" s="13">
        <v>29</v>
      </c>
      <c r="B18" s="32" t="s">
        <v>59</v>
      </c>
      <c r="C18" s="33" t="s">
        <v>13</v>
      </c>
      <c r="D18" s="34" t="s">
        <v>60</v>
      </c>
      <c r="E18" s="23">
        <v>23396.1358</v>
      </c>
      <c r="F18" s="35">
        <f>(E18-G18)*100</f>
        <v>319.5800000001327</v>
      </c>
      <c r="G18" s="36">
        <v>23392.94</v>
      </c>
      <c r="H18" s="17">
        <f t="shared" si="1"/>
        <v>77.63719999999739</v>
      </c>
      <c r="I18" s="34" t="s">
        <v>61</v>
      </c>
      <c r="J18" s="19" t="s">
        <v>62</v>
      </c>
      <c r="K18" s="19" t="s">
        <v>63</v>
      </c>
      <c r="L18" s="8"/>
      <c r="M18" s="8"/>
      <c r="N18" s="8"/>
      <c r="O18" s="8"/>
      <c r="P18" s="8"/>
    </row>
    <row r="19" spans="1:16" ht="12.75" customHeight="1">
      <c r="A19" s="13">
        <v>31</v>
      </c>
      <c r="B19" s="14" t="s">
        <v>64</v>
      </c>
      <c r="C19" s="4" t="s">
        <v>13</v>
      </c>
      <c r="D19" s="37"/>
      <c r="E19" s="23">
        <v>23396.1358</v>
      </c>
      <c r="F19" s="38">
        <v>50</v>
      </c>
      <c r="G19" s="39">
        <f>E19+F19*0.01</f>
        <v>23396.6358</v>
      </c>
      <c r="H19" s="17">
        <f t="shared" si="1"/>
        <v>81.33299999999872</v>
      </c>
      <c r="I19" s="37" t="s">
        <v>65</v>
      </c>
      <c r="J19" s="19"/>
      <c r="K19" s="19" t="s">
        <v>66</v>
      </c>
      <c r="L19" s="8"/>
      <c r="M19" s="8"/>
      <c r="N19" s="8"/>
      <c r="O19" s="8"/>
      <c r="P19" s="8"/>
    </row>
    <row r="20" spans="1:16" ht="12.75" customHeight="1">
      <c r="A20" s="13">
        <v>33</v>
      </c>
      <c r="B20" s="14" t="s">
        <v>67</v>
      </c>
      <c r="C20" s="4" t="s">
        <v>13</v>
      </c>
      <c r="D20" s="37"/>
      <c r="E20" s="40"/>
      <c r="F20" s="40"/>
      <c r="G20" s="41">
        <v>23399.584</v>
      </c>
      <c r="H20" s="17">
        <f t="shared" si="1"/>
        <v>84.28119999999763</v>
      </c>
      <c r="I20" s="37" t="s">
        <v>68</v>
      </c>
      <c r="J20" s="19"/>
      <c r="K20" s="19" t="s">
        <v>69</v>
      </c>
      <c r="L20" s="8"/>
      <c r="M20" s="8"/>
      <c r="N20" s="8"/>
      <c r="O20" s="8"/>
      <c r="P20" s="8"/>
    </row>
    <row r="21" spans="1:16" ht="12.75" customHeight="1">
      <c r="A21" s="13">
        <v>39</v>
      </c>
      <c r="B21" s="4" t="s">
        <v>70</v>
      </c>
      <c r="C21" s="4" t="s">
        <v>13</v>
      </c>
      <c r="D21" s="30" t="s">
        <v>71</v>
      </c>
      <c r="E21" s="23">
        <v>23452.8928</v>
      </c>
      <c r="G21" s="31">
        <v>23461.734</v>
      </c>
      <c r="H21" s="17">
        <f t="shared" si="1"/>
        <v>146.43119999999908</v>
      </c>
      <c r="I21" s="42" t="s">
        <v>72</v>
      </c>
      <c r="J21" s="19" t="s">
        <v>73</v>
      </c>
      <c r="K21" s="19" t="s">
        <v>74</v>
      </c>
      <c r="L21" s="8"/>
      <c r="M21" s="8"/>
      <c r="N21" s="8"/>
      <c r="O21" s="8"/>
      <c r="P21" s="8"/>
    </row>
    <row r="22" spans="1:16" ht="12.75" customHeight="1">
      <c r="A22" s="13">
        <v>45</v>
      </c>
      <c r="B22" s="4" t="s">
        <v>75</v>
      </c>
      <c r="C22" s="4" t="s">
        <v>13</v>
      </c>
      <c r="D22" s="30" t="s">
        <v>76</v>
      </c>
      <c r="E22" s="23">
        <v>23482.6388</v>
      </c>
      <c r="G22" s="43">
        <v>23477.628</v>
      </c>
      <c r="H22" s="17">
        <f t="shared" si="1"/>
        <v>162.3251999999993</v>
      </c>
      <c r="I22" s="42" t="s">
        <v>77</v>
      </c>
      <c r="J22" s="19" t="s">
        <v>78</v>
      </c>
      <c r="K22" s="19" t="s">
        <v>79</v>
      </c>
      <c r="L22" s="8"/>
      <c r="M22" s="8"/>
      <c r="N22" s="8"/>
      <c r="O22" s="8"/>
      <c r="P22" s="8"/>
    </row>
    <row r="23" spans="1:16" ht="12.75" customHeight="1">
      <c r="A23" s="13">
        <v>50</v>
      </c>
      <c r="B23" s="4" t="s">
        <v>80</v>
      </c>
      <c r="C23" s="4" t="s">
        <v>13</v>
      </c>
      <c r="D23" s="30"/>
      <c r="E23" s="21"/>
      <c r="G23" s="31">
        <v>23494.352</v>
      </c>
      <c r="H23" s="17">
        <f t="shared" si="1"/>
        <v>179.04919999999765</v>
      </c>
      <c r="I23" s="44" t="s">
        <v>81</v>
      </c>
      <c r="J23" s="19"/>
      <c r="K23" s="19" t="s">
        <v>82</v>
      </c>
      <c r="L23" s="8"/>
      <c r="M23" s="8"/>
      <c r="N23" s="8"/>
      <c r="O23" s="8"/>
      <c r="P23" s="8"/>
    </row>
    <row r="24" spans="1:16" ht="12.75" customHeight="1">
      <c r="A24" s="13">
        <v>51</v>
      </c>
      <c r="B24" s="14" t="s">
        <v>83</v>
      </c>
      <c r="C24" s="4" t="s">
        <v>13</v>
      </c>
      <c r="D24" s="34" t="s">
        <v>84</v>
      </c>
      <c r="E24" s="23">
        <v>23508.1508</v>
      </c>
      <c r="F24" s="21">
        <v>100</v>
      </c>
      <c r="G24" s="45">
        <v>23506.6</v>
      </c>
      <c r="H24" s="17">
        <f t="shared" si="1"/>
        <v>191.29719999999725</v>
      </c>
      <c r="I24" s="46" t="s">
        <v>85</v>
      </c>
      <c r="J24" s="19" t="s">
        <v>86</v>
      </c>
      <c r="K24" s="19" t="s">
        <v>87</v>
      </c>
      <c r="L24" s="8"/>
      <c r="M24" s="8"/>
      <c r="N24" s="8"/>
      <c r="O24" s="8"/>
      <c r="P24" s="8"/>
    </row>
    <row r="25" spans="1:16" ht="12.75" customHeight="1">
      <c r="A25" s="13">
        <v>53</v>
      </c>
      <c r="B25" s="14" t="s">
        <v>88</v>
      </c>
      <c r="C25" s="4" t="s">
        <v>13</v>
      </c>
      <c r="D25" s="37"/>
      <c r="E25" s="40"/>
      <c r="F25" s="21"/>
      <c r="G25" s="45">
        <v>23510.976</v>
      </c>
      <c r="H25" s="17">
        <f t="shared" si="1"/>
        <v>195.67319999999745</v>
      </c>
      <c r="I25" s="46" t="s">
        <v>89</v>
      </c>
      <c r="J25" s="19"/>
      <c r="K25" s="19" t="s">
        <v>90</v>
      </c>
      <c r="L25" s="8"/>
      <c r="M25" s="8"/>
      <c r="N25" s="8"/>
      <c r="O25" s="8"/>
      <c r="P25" s="8"/>
    </row>
    <row r="26" spans="1:16" ht="12.75" customHeight="1">
      <c r="A26" s="13">
        <v>55</v>
      </c>
      <c r="B26" s="14" t="s">
        <v>91</v>
      </c>
      <c r="C26" s="4" t="s">
        <v>13</v>
      </c>
      <c r="D26" s="34" t="s">
        <v>92</v>
      </c>
      <c r="E26" s="23">
        <v>23512.6008</v>
      </c>
      <c r="F26" s="21"/>
      <c r="G26" s="45">
        <v>23515.426</v>
      </c>
      <c r="H26" s="17">
        <f t="shared" si="1"/>
        <v>200.12319999999818</v>
      </c>
      <c r="I26" s="46" t="s">
        <v>93</v>
      </c>
      <c r="J26" s="19"/>
      <c r="K26" s="19" t="s">
        <v>94</v>
      </c>
      <c r="L26" s="8"/>
      <c r="M26" s="8"/>
      <c r="N26" s="8"/>
      <c r="O26" s="8"/>
      <c r="P26" s="8"/>
    </row>
    <row r="27" spans="1:16" ht="12.75" customHeight="1">
      <c r="A27" s="13">
        <v>57</v>
      </c>
      <c r="B27" s="14" t="s">
        <v>95</v>
      </c>
      <c r="C27" s="4" t="s">
        <v>13</v>
      </c>
      <c r="D27" s="34" t="s">
        <v>96</v>
      </c>
      <c r="E27" s="23">
        <v>23517.0508</v>
      </c>
      <c r="F27" s="21"/>
      <c r="G27" s="45">
        <v>23519.876</v>
      </c>
      <c r="H27" s="17">
        <f t="shared" si="1"/>
        <v>204.5731999999989</v>
      </c>
      <c r="I27" s="46" t="s">
        <v>97</v>
      </c>
      <c r="J27" s="19" t="s">
        <v>98</v>
      </c>
      <c r="K27" s="19" t="s">
        <v>99</v>
      </c>
      <c r="L27" s="8"/>
      <c r="M27" s="8"/>
      <c r="N27" s="8"/>
      <c r="O27" s="8"/>
      <c r="P27" s="8"/>
    </row>
    <row r="28" spans="1:16" ht="12.75" customHeight="1">
      <c r="A28" s="13">
        <v>59</v>
      </c>
      <c r="B28" s="14" t="s">
        <v>100</v>
      </c>
      <c r="C28" s="4" t="s">
        <v>13</v>
      </c>
      <c r="D28" s="34" t="s">
        <v>101</v>
      </c>
      <c r="E28" s="47">
        <v>23521.5008</v>
      </c>
      <c r="F28" s="21"/>
      <c r="G28" s="45">
        <v>23524.326</v>
      </c>
      <c r="H28" s="17">
        <f t="shared" si="1"/>
        <v>209.02319999999963</v>
      </c>
      <c r="I28" s="46" t="s">
        <v>102</v>
      </c>
      <c r="J28" s="19"/>
      <c r="K28" s="19" t="s">
        <v>103</v>
      </c>
      <c r="L28" s="8"/>
      <c r="M28" s="8"/>
      <c r="N28" s="8"/>
      <c r="O28" s="8"/>
      <c r="P28" s="8"/>
    </row>
    <row r="29" spans="1:16" ht="12.75" customHeight="1">
      <c r="A29" s="13">
        <v>61</v>
      </c>
      <c r="B29" s="14" t="s">
        <v>104</v>
      </c>
      <c r="C29" s="4" t="s">
        <v>13</v>
      </c>
      <c r="D29" s="34" t="s">
        <v>105</v>
      </c>
      <c r="E29" s="23">
        <v>23525.9508</v>
      </c>
      <c r="F29" s="21"/>
      <c r="G29" s="45">
        <v>23528.776</v>
      </c>
      <c r="H29" s="17">
        <f t="shared" si="1"/>
        <v>213.47320000000036</v>
      </c>
      <c r="I29" s="46" t="s">
        <v>106</v>
      </c>
      <c r="J29" s="19"/>
      <c r="K29" s="19" t="s">
        <v>107</v>
      </c>
      <c r="L29" s="8"/>
      <c r="M29" s="8"/>
      <c r="N29" s="8"/>
      <c r="O29" s="8"/>
      <c r="P29" s="8"/>
    </row>
    <row r="30" spans="1:16" ht="12.75" customHeight="1">
      <c r="A30" s="13">
        <v>63</v>
      </c>
      <c r="B30" s="4" t="s">
        <v>108</v>
      </c>
      <c r="C30" s="4" t="s">
        <v>13</v>
      </c>
      <c r="D30" s="48" t="s">
        <v>109</v>
      </c>
      <c r="E30" s="23">
        <v>23557.1388</v>
      </c>
      <c r="G30" s="31">
        <v>23550.808</v>
      </c>
      <c r="H30" s="17">
        <f t="shared" si="1"/>
        <v>235.5051999999996</v>
      </c>
      <c r="I30" s="42" t="s">
        <v>110</v>
      </c>
      <c r="J30" s="19" t="s">
        <v>111</v>
      </c>
      <c r="K30" s="19" t="s">
        <v>112</v>
      </c>
      <c r="L30" s="8"/>
      <c r="M30" s="8"/>
      <c r="N30" s="8"/>
      <c r="O30" s="8"/>
      <c r="P30" s="8"/>
    </row>
    <row r="31" spans="1:16" ht="12.75" customHeight="1">
      <c r="A31" s="13">
        <v>68</v>
      </c>
      <c r="B31" s="4" t="s">
        <v>113</v>
      </c>
      <c r="C31" s="4" t="s">
        <v>13</v>
      </c>
      <c r="D31" s="49"/>
      <c r="E31" s="50"/>
      <c r="G31" s="31">
        <v>23566.626</v>
      </c>
      <c r="H31" s="17">
        <f t="shared" si="1"/>
        <v>251.3231999999989</v>
      </c>
      <c r="I31" s="44" t="s">
        <v>114</v>
      </c>
      <c r="J31" s="19"/>
      <c r="K31" s="19" t="s">
        <v>115</v>
      </c>
      <c r="L31" s="8"/>
      <c r="M31" s="8"/>
      <c r="N31" s="8"/>
      <c r="O31" s="8"/>
      <c r="P31" s="8"/>
    </row>
    <row r="32" spans="1:16" ht="12.75" customHeight="1">
      <c r="A32" s="13">
        <v>69</v>
      </c>
      <c r="B32" s="4" t="s">
        <v>116</v>
      </c>
      <c r="C32" s="4" t="s">
        <v>13</v>
      </c>
      <c r="D32" s="48" t="s">
        <v>117</v>
      </c>
      <c r="E32" s="23">
        <v>23588.7378</v>
      </c>
      <c r="G32" s="45">
        <v>23583.006</v>
      </c>
      <c r="H32" s="17">
        <f t="shared" si="1"/>
        <v>267.7031999999999</v>
      </c>
      <c r="I32" s="42" t="s">
        <v>118</v>
      </c>
      <c r="J32" s="19" t="s">
        <v>119</v>
      </c>
      <c r="K32" s="19" t="s">
        <v>120</v>
      </c>
      <c r="L32" s="8"/>
      <c r="M32" s="8"/>
      <c r="N32" s="8"/>
      <c r="O32" s="8"/>
      <c r="P32" s="8"/>
    </row>
    <row r="33" spans="2:16" ht="12.75" customHeight="1">
      <c r="B33" s="4"/>
      <c r="C33" s="4"/>
      <c r="D33" s="4"/>
      <c r="G33" s="4"/>
      <c r="H33" s="4"/>
      <c r="I33" s="4"/>
      <c r="J33" s="4"/>
      <c r="K33" s="4"/>
      <c r="L33" s="8"/>
      <c r="M33" s="8"/>
      <c r="N33" s="8"/>
      <c r="O33" s="8"/>
      <c r="P33" s="8"/>
    </row>
    <row r="34" ht="12.75" customHeight="1">
      <c r="C34"/>
    </row>
    <row r="35" spans="7:8" ht="12.75" customHeight="1">
      <c r="G35"/>
      <c r="H35" s="1" t="s">
        <v>121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</sheetData>
  <printOptions/>
  <pageMargins left="0.35" right="0.35" top="0.5" bottom="0.5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dehning</cp:lastModifiedBy>
  <cp:lastPrinted>2005-12-16T13:48:16Z</cp:lastPrinted>
  <dcterms:created xsi:type="dcterms:W3CDTF">2002-06-24T14:07:03Z</dcterms:created>
  <dcterms:modified xsi:type="dcterms:W3CDTF">2006-05-24T17:17:55Z</dcterms:modified>
  <cp:category/>
  <cp:version/>
  <cp:contentType/>
  <cp:contentStatus/>
  <cp:revision>1</cp:revision>
</cp:coreProperties>
</file>