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SEM" sheetId="1" r:id="rId1"/>
    <sheet name="sheet" sheetId="2" r:id="rId2"/>
    <sheet name="3" sheetId="3" r:id="rId3"/>
    <sheet name="4" sheetId="4" r:id="rId4"/>
  </sheets>
  <definedNames>
    <definedName name="_xlnm.Print_Area" localSheetId="0">'SEM'!$A$1:$M$41</definedName>
    <definedName name="_xlnm.Print_Area" localSheetId="1">'sheet'!$A$1:$W$79</definedName>
    <definedName name="Z_1E92D746_8DA4_46FE_A015_5B53E5097C4F_.wvu.PrintArea" localSheetId="1" hidden="1">'sheet'!$A$1:$AK$80</definedName>
    <definedName name="Z_63DF7B8E_55FC_4540_9521_9B1B7D3BF258_.wvu.PrintArea" localSheetId="1" hidden="1">'sheet'!$X$17</definedName>
    <definedName name="Z_D1CD6718_E2E1_4B10_85C2_94715777E867_.wvu.PrintArea" localSheetId="1" hidden="1">'sheet'!$A$1:$W$79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changed to 350 300806
</t>
        </r>
      </text>
    </comment>
    <comment ref="A1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1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1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C22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A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B1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ordered per mail by Chigato, 290806
</t>
        </r>
      </text>
    </comment>
  </commentList>
</comments>
</file>

<file path=xl/sharedStrings.xml><?xml version="1.0" encoding="utf-8"?>
<sst xmlns="http://schemas.openxmlformats.org/spreadsheetml/2006/main" count="121" uniqueCount="90">
  <si>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</si>
  <si>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</si>
  <si>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</si>
  <si>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</si>
  <si>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</si>
  <si>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</si>
  <si>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</si>
  <si>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</si>
  <si>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</si>
  <si>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</si>
  <si>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</si>
  <si>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</si>
  <si>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</si>
  <si>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</si>
  <si>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</si>
  <si>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</si>
  <si>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DAI
order #</t>
  </si>
  <si>
    <t>cover assembly LHCBLM__0002</t>
  </si>
  <si>
    <t>39.71.20.008.8</t>
  </si>
  <si>
    <t xml:space="preserve">tighteners M4 LHCBLM__0016 </t>
  </si>
  <si>
    <t>47.38.77.040.8</t>
  </si>
  <si>
    <t>47.78.09.004.1</t>
  </si>
  <si>
    <t>received</t>
  </si>
  <si>
    <t>39.39.05.088.2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</si>
  <si>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</si>
  <si>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</si>
  <si>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</si>
  <si>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</si>
  <si>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</si>
  <si>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</si>
  <si>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</si>
  <si>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</si>
  <si>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</si>
  <si>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number SEM</t>
  </si>
  <si>
    <t>tube inox 304L 105x88.9x2 LHCBLM__0038  v.AB</t>
  </si>
  <si>
    <t>Bossard BN618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</si>
  <si>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</si>
  <si>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</si>
  <si>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</si>
  <si>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</si>
  <si>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</si>
  <si>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</si>
  <si>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</si>
  <si>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RPM (I)</t>
  </si>
  <si>
    <t>bottom cover disk LHCBLM__0006</t>
  </si>
  <si>
    <t>Dedecker (B)</t>
  </si>
  <si>
    <t>CA1390102+CA1392889</t>
  </si>
  <si>
    <t>SEM Ti electrode</t>
  </si>
  <si>
    <t>JCM (F)</t>
  </si>
  <si>
    <t>CA1390217</t>
  </si>
  <si>
    <t>Solpey (E)</t>
  </si>
  <si>
    <t>welded spacer LHCBLM__0035, 304L</t>
  </si>
  <si>
    <t>cover  plate LHCBLM__0003, 316L</t>
  </si>
  <si>
    <t>CL1932975 +??</t>
  </si>
  <si>
    <t>st steel sheet LHCBLM__0037, manufacture</t>
  </si>
  <si>
    <t>Cherokee (B)</t>
  </si>
  <si>
    <t>CA1391433</t>
  </si>
  <si>
    <t>CERN, MR 1887862</t>
  </si>
  <si>
    <t>copper tube 10 x 8, L=120mm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</si>
  <si>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</si>
  <si>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</si>
  <si>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</si>
  <si>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</si>
  <si>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</si>
  <si>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</si>
  <si>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</si>
  <si>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</si>
  <si>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47.62.72.995.0</t>
  </si>
  <si>
    <t>47.62.72.996.8</t>
  </si>
  <si>
    <t xml:space="preserve"> date of receiving first/next</t>
  </si>
  <si>
    <t>ordered
-
needed</t>
  </si>
  <si>
    <t>47.43.77.040.1-?</t>
  </si>
  <si>
    <t>47.62.96.101.1?</t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</si>
  <si>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</si>
  <si>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</si>
  <si>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</si>
  <si>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</si>
  <si>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</si>
  <si>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t>nut M4-A4 ISO4032</t>
  </si>
  <si>
    <t>received-needed</t>
  </si>
  <si>
    <t>type B Var 2 (incl. LHCBLM__0013 + 0016)</t>
  </si>
  <si>
    <t>type A Var 3 (incl. welded washer)</t>
  </si>
  <si>
    <t>type A Var 2 (incl. welded washer)</t>
  </si>
  <si>
    <t>type B Var 3 (incl. LHCBLM__0013 + 0016)</t>
  </si>
  <si>
    <t>ordered
by</t>
  </si>
  <si>
    <t>CERN Chiagato</t>
  </si>
  <si>
    <t>NEG strip ST707 (30*0.2mm2) (units in m)</t>
  </si>
  <si>
    <t>BD</t>
  </si>
  <si>
    <t>SEM</t>
  </si>
  <si>
    <t>OK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</si>
</sst>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3" fontId="0" fillId="0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left" vertical="top"/>
    </xf>
    <xf numFmtId="0" fontId="0" fillId="6" borderId="2" xfId="0" applyFont="1" applyFill="1" applyBorder="1" applyAlignment="1">
      <alignment horizontal="left" vertical="top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1" fontId="5" fillId="6" borderId="0" xfId="0" applyNumberFormat="1" applyFont="1" applyFill="1" applyAlignment="1">
      <alignment horizontal="center"/>
    </xf>
    <xf numFmtId="193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0" fontId="7" fillId="6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08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H24" sqref="H24:H38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15" bestFit="1" customWidth="1"/>
    <col min="7" max="7" width="11.140625" style="0" customWidth="1"/>
    <col min="8" max="8" width="9.28125" style="0" bestFit="1" customWidth="1"/>
    <col min="9" max="9" width="11.8515625" style="0" customWidth="1"/>
    <col min="10" max="10" width="10.28125" style="0" bestFit="1" customWidth="1"/>
    <col min="11" max="11" width="11.57421875" style="72" customWidth="1"/>
    <col min="12" max="12" width="12.140625" style="0" customWidth="1"/>
    <col min="13" max="13" width="11.28125" style="0" customWidth="1"/>
  </cols>
  <sheetData>
    <row r="1" spans="1:13" ht="38.25">
      <c r="A1" s="32" t="s">
        <v>0</v>
      </c>
      <c r="B1" s="33" t="s">
        <v>6</v>
      </c>
      <c r="C1" s="33" t="s">
        <v>16</v>
      </c>
      <c r="D1" s="34" t="s">
        <v>29</v>
      </c>
      <c r="E1" s="34" t="s">
        <v>33</v>
      </c>
      <c r="F1" s="35" t="s">
        <v>32</v>
      </c>
      <c r="G1" s="36" t="s">
        <v>2</v>
      </c>
      <c r="H1" s="78" t="s">
        <v>4</v>
      </c>
      <c r="I1" s="32" t="s">
        <v>84</v>
      </c>
      <c r="J1" s="37" t="s">
        <v>70</v>
      </c>
      <c r="K1" s="32" t="s">
        <v>22</v>
      </c>
      <c r="L1" s="38" t="s">
        <v>69</v>
      </c>
      <c r="M1" s="32" t="s">
        <v>79</v>
      </c>
    </row>
    <row r="2" spans="1:13" ht="12.75">
      <c r="A2" s="39"/>
      <c r="B2" s="79"/>
      <c r="C2" s="48"/>
      <c r="D2" s="49"/>
      <c r="E2" s="50"/>
      <c r="F2" s="50"/>
      <c r="G2" s="52"/>
      <c r="H2" s="52"/>
      <c r="I2" s="53"/>
      <c r="J2" s="86"/>
      <c r="K2" s="53"/>
      <c r="L2" s="54"/>
      <c r="M2" s="53"/>
    </row>
    <row r="3" spans="1:13" ht="12.75">
      <c r="A3" s="96" t="s">
        <v>88</v>
      </c>
      <c r="B3" s="87"/>
      <c r="C3" s="88"/>
      <c r="D3" s="89"/>
      <c r="E3" s="90">
        <v>350</v>
      </c>
      <c r="F3" s="91">
        <f>$E3*20/100</f>
        <v>70</v>
      </c>
      <c r="G3" s="92">
        <f>E3+F3</f>
        <v>420</v>
      </c>
      <c r="H3" s="93"/>
      <c r="I3" s="92"/>
      <c r="J3" s="91"/>
      <c r="K3" s="94"/>
      <c r="L3" s="91"/>
      <c r="M3" s="95"/>
    </row>
    <row r="4" spans="1:13" s="15" customFormat="1" ht="12.75">
      <c r="A4" s="56" t="s">
        <v>73</v>
      </c>
      <c r="B4" s="48"/>
      <c r="C4" s="63" t="s">
        <v>23</v>
      </c>
      <c r="D4" s="49">
        <v>1</v>
      </c>
      <c r="E4" s="51">
        <f>$E$3*D4</f>
        <v>350</v>
      </c>
      <c r="F4" s="53">
        <f aca="true" t="shared" si="0" ref="F4:F39">$E4*20/100</f>
        <v>70</v>
      </c>
      <c r="G4" s="52">
        <f aca="true" t="shared" si="1" ref="G4:G39">E4+F4</f>
        <v>420</v>
      </c>
      <c r="H4" s="52"/>
      <c r="I4" s="53"/>
      <c r="J4" s="64"/>
      <c r="K4" s="53"/>
      <c r="L4" s="54"/>
      <c r="M4" s="64"/>
    </row>
    <row r="5" spans="1:13" ht="12.75">
      <c r="A5" s="47" t="s">
        <v>34</v>
      </c>
      <c r="B5" s="79" t="s">
        <v>74</v>
      </c>
      <c r="C5" s="63" t="s">
        <v>23</v>
      </c>
      <c r="D5" s="49">
        <v>1</v>
      </c>
      <c r="E5" s="51">
        <f aca="true" t="shared" si="2" ref="E5:E39">$E$3*D5</f>
        <v>350</v>
      </c>
      <c r="F5" s="53">
        <f t="shared" si="0"/>
        <v>70</v>
      </c>
      <c r="G5" s="52">
        <f t="shared" si="1"/>
        <v>420</v>
      </c>
      <c r="H5" s="52"/>
      <c r="I5" s="53"/>
      <c r="J5" s="64"/>
      <c r="K5" s="53"/>
      <c r="L5" s="54"/>
      <c r="M5" s="64"/>
    </row>
    <row r="6" spans="1:13" s="15" customFormat="1" ht="12" customHeight="1">
      <c r="A6" s="47" t="s">
        <v>75</v>
      </c>
      <c r="B6" s="55" t="s">
        <v>39</v>
      </c>
      <c r="C6" s="55" t="s">
        <v>40</v>
      </c>
      <c r="D6" s="51">
        <v>2</v>
      </c>
      <c r="E6" s="51">
        <f t="shared" si="2"/>
        <v>700</v>
      </c>
      <c r="F6" s="53">
        <f t="shared" si="0"/>
        <v>140</v>
      </c>
      <c r="G6" s="52">
        <f t="shared" si="1"/>
        <v>840</v>
      </c>
      <c r="H6" s="52"/>
      <c r="I6" s="52"/>
      <c r="J6" s="64"/>
      <c r="K6" s="52"/>
      <c r="L6" s="54"/>
      <c r="M6" s="64"/>
    </row>
    <row r="7" spans="1:13" s="15" customFormat="1" ht="12.75">
      <c r="A7" s="56" t="s">
        <v>76</v>
      </c>
      <c r="B7" s="48" t="s">
        <v>42</v>
      </c>
      <c r="C7" s="55" t="s">
        <v>41</v>
      </c>
      <c r="D7" s="49">
        <v>9</v>
      </c>
      <c r="E7" s="51">
        <f t="shared" si="2"/>
        <v>3150</v>
      </c>
      <c r="F7" s="53">
        <f t="shared" si="0"/>
        <v>630</v>
      </c>
      <c r="G7" s="52">
        <f t="shared" si="1"/>
        <v>3780</v>
      </c>
      <c r="H7" s="52" t="s">
        <v>89</v>
      </c>
      <c r="I7" s="53"/>
      <c r="J7" s="64"/>
      <c r="K7" s="53"/>
      <c r="L7" s="54"/>
      <c r="M7" s="64"/>
    </row>
    <row r="8" spans="1:13" s="15" customFormat="1" ht="12.75">
      <c r="A8" s="56" t="s">
        <v>77</v>
      </c>
      <c r="B8" s="48" t="s">
        <v>42</v>
      </c>
      <c r="C8" s="55" t="s">
        <v>41</v>
      </c>
      <c r="D8" s="49">
        <v>3</v>
      </c>
      <c r="E8" s="51">
        <f t="shared" si="2"/>
        <v>1050</v>
      </c>
      <c r="F8" s="53">
        <f t="shared" si="0"/>
        <v>210</v>
      </c>
      <c r="G8" s="52">
        <f t="shared" si="1"/>
        <v>1260</v>
      </c>
      <c r="H8" s="57"/>
      <c r="I8" s="53"/>
      <c r="J8" s="64"/>
      <c r="K8" s="53"/>
      <c r="L8" s="54"/>
      <c r="M8" s="64"/>
    </row>
    <row r="9" spans="1:13" ht="12.75">
      <c r="A9" s="56" t="s">
        <v>44</v>
      </c>
      <c r="B9" s="48" t="s">
        <v>43</v>
      </c>
      <c r="C9" s="55" t="s">
        <v>46</v>
      </c>
      <c r="D9" s="49">
        <v>1</v>
      </c>
      <c r="E9" s="51">
        <f t="shared" si="2"/>
        <v>350</v>
      </c>
      <c r="F9" s="53">
        <f t="shared" si="0"/>
        <v>70</v>
      </c>
      <c r="G9" s="52">
        <f t="shared" si="1"/>
        <v>420</v>
      </c>
      <c r="H9" s="52" t="s">
        <v>89</v>
      </c>
      <c r="I9" s="53"/>
      <c r="J9" s="64"/>
      <c r="K9" s="53"/>
      <c r="L9" s="54"/>
      <c r="M9" s="64"/>
    </row>
    <row r="10" spans="1:13" ht="12.75">
      <c r="A10" s="58" t="s">
        <v>19</v>
      </c>
      <c r="B10" s="42"/>
      <c r="C10" s="43"/>
      <c r="D10" s="44"/>
      <c r="E10" s="59"/>
      <c r="F10" s="45"/>
      <c r="G10" s="46"/>
      <c r="H10" s="45"/>
      <c r="I10" s="46"/>
      <c r="J10" s="45"/>
      <c r="K10" s="60"/>
      <c r="L10" s="45"/>
      <c r="M10" s="60"/>
    </row>
    <row r="11" spans="1:13" ht="12.75">
      <c r="A11" s="56" t="s">
        <v>80</v>
      </c>
      <c r="B11" s="48" t="s">
        <v>48</v>
      </c>
      <c r="C11" s="48"/>
      <c r="D11" s="49">
        <v>1</v>
      </c>
      <c r="E11" s="51">
        <f t="shared" si="2"/>
        <v>350</v>
      </c>
      <c r="F11" s="53">
        <f t="shared" si="0"/>
        <v>70</v>
      </c>
      <c r="G11" s="52">
        <f t="shared" si="1"/>
        <v>420</v>
      </c>
      <c r="H11" s="52"/>
      <c r="I11" s="53"/>
      <c r="J11" s="64"/>
      <c r="K11" s="53"/>
      <c r="L11" s="54"/>
      <c r="M11" s="64"/>
    </row>
    <row r="12" spans="1:13" ht="12.75">
      <c r="A12" s="56" t="s">
        <v>82</v>
      </c>
      <c r="B12" s="48" t="s">
        <v>48</v>
      </c>
      <c r="C12" s="48"/>
      <c r="D12" s="49">
        <v>2</v>
      </c>
      <c r="E12" s="51">
        <f t="shared" si="2"/>
        <v>700</v>
      </c>
      <c r="F12" s="53">
        <f t="shared" si="0"/>
        <v>140</v>
      </c>
      <c r="G12" s="52">
        <f t="shared" si="1"/>
        <v>840</v>
      </c>
      <c r="H12" s="52"/>
      <c r="I12" s="53"/>
      <c r="J12" s="64"/>
      <c r="K12" s="53"/>
      <c r="L12" s="54"/>
      <c r="M12" s="64"/>
    </row>
    <row r="13" spans="1:13" ht="12.75">
      <c r="A13" s="56" t="s">
        <v>83</v>
      </c>
      <c r="B13" s="48" t="s">
        <v>48</v>
      </c>
      <c r="C13" s="48"/>
      <c r="D13" s="49">
        <v>1</v>
      </c>
      <c r="E13" s="51">
        <f t="shared" si="2"/>
        <v>350</v>
      </c>
      <c r="F13" s="53">
        <f t="shared" si="0"/>
        <v>70</v>
      </c>
      <c r="G13" s="52">
        <f t="shared" si="1"/>
        <v>420</v>
      </c>
      <c r="H13" s="52"/>
      <c r="I13" s="53"/>
      <c r="J13" s="64"/>
      <c r="K13" s="53"/>
      <c r="L13" s="54"/>
      <c r="M13" s="64"/>
    </row>
    <row r="14" spans="1:13" ht="12.75">
      <c r="A14" s="56" t="s">
        <v>81</v>
      </c>
      <c r="B14" s="48" t="s">
        <v>48</v>
      </c>
      <c r="C14" s="48"/>
      <c r="D14" s="49">
        <v>2</v>
      </c>
      <c r="E14" s="51">
        <f t="shared" si="2"/>
        <v>700</v>
      </c>
      <c r="F14" s="53">
        <f t="shared" si="0"/>
        <v>140</v>
      </c>
      <c r="G14" s="52">
        <f t="shared" si="1"/>
        <v>840</v>
      </c>
      <c r="H14" s="52"/>
      <c r="I14" s="53"/>
      <c r="J14" s="64"/>
      <c r="K14" s="53"/>
      <c r="L14" s="54"/>
      <c r="M14" s="64"/>
    </row>
    <row r="15" spans="1:13" ht="12.75">
      <c r="A15" s="56" t="s">
        <v>86</v>
      </c>
      <c r="B15" s="48" t="s">
        <v>85</v>
      </c>
      <c r="C15" s="48"/>
      <c r="D15" s="49">
        <v>0.3</v>
      </c>
      <c r="E15" s="51">
        <f t="shared" si="2"/>
        <v>105</v>
      </c>
      <c r="F15" s="53">
        <f t="shared" si="0"/>
        <v>21</v>
      </c>
      <c r="G15" s="52">
        <f t="shared" si="1"/>
        <v>126</v>
      </c>
      <c r="H15" s="52">
        <v>150</v>
      </c>
      <c r="I15" s="53" t="s">
        <v>87</v>
      </c>
      <c r="J15" s="64"/>
      <c r="K15" s="53"/>
      <c r="L15" s="54"/>
      <c r="M15" s="64"/>
    </row>
    <row r="16" spans="1:13" ht="12.75">
      <c r="A16" s="58" t="s">
        <v>15</v>
      </c>
      <c r="B16" s="42"/>
      <c r="C16" s="43"/>
      <c r="D16" s="44"/>
      <c r="E16" s="59"/>
      <c r="F16" s="45"/>
      <c r="G16" s="46"/>
      <c r="H16" s="46"/>
      <c r="I16" s="46"/>
      <c r="J16" s="45"/>
      <c r="K16" s="60"/>
      <c r="L16" s="45"/>
      <c r="M16" s="60"/>
    </row>
    <row r="17" spans="1:135" ht="12.75">
      <c r="A17" s="81" t="s">
        <v>59</v>
      </c>
      <c r="B17" s="48" t="s">
        <v>35</v>
      </c>
      <c r="C17" s="48" t="s">
        <v>67</v>
      </c>
      <c r="D17" s="49">
        <v>4</v>
      </c>
      <c r="E17" s="51">
        <f t="shared" si="2"/>
        <v>1400</v>
      </c>
      <c r="F17" s="53">
        <f t="shared" si="0"/>
        <v>280</v>
      </c>
      <c r="G17" s="52">
        <f t="shared" si="1"/>
        <v>1680</v>
      </c>
      <c r="H17" s="52" t="s">
        <v>89</v>
      </c>
      <c r="I17" s="53"/>
      <c r="J17" s="64"/>
      <c r="K17" s="53"/>
      <c r="L17" s="54"/>
      <c r="M17" s="6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</row>
    <row r="18" spans="1:135" ht="12.75">
      <c r="A18" s="56" t="s">
        <v>37</v>
      </c>
      <c r="B18" s="48" t="s">
        <v>36</v>
      </c>
      <c r="C18" s="48" t="s">
        <v>68</v>
      </c>
      <c r="D18" s="49">
        <v>18</v>
      </c>
      <c r="E18" s="51">
        <f t="shared" si="2"/>
        <v>6300</v>
      </c>
      <c r="F18" s="53">
        <f t="shared" si="0"/>
        <v>1260</v>
      </c>
      <c r="G18" s="52">
        <f t="shared" si="1"/>
        <v>7560</v>
      </c>
      <c r="H18" s="52" t="s">
        <v>89</v>
      </c>
      <c r="I18" s="53"/>
      <c r="J18" s="64"/>
      <c r="K18" s="53"/>
      <c r="L18" s="54"/>
      <c r="M18" s="6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</row>
    <row r="19" spans="1:135" s="72" customFormat="1" ht="12.75">
      <c r="A19" s="81" t="s">
        <v>78</v>
      </c>
      <c r="B19" s="48"/>
      <c r="C19" s="48" t="s">
        <v>31</v>
      </c>
      <c r="D19" s="49">
        <v>12</v>
      </c>
      <c r="E19" s="51">
        <f t="shared" si="2"/>
        <v>4200</v>
      </c>
      <c r="F19" s="53">
        <f t="shared" si="0"/>
        <v>840</v>
      </c>
      <c r="G19" s="52">
        <f t="shared" si="1"/>
        <v>5040</v>
      </c>
      <c r="H19" s="52" t="s">
        <v>89</v>
      </c>
      <c r="I19" s="53"/>
      <c r="J19" s="64"/>
      <c r="K19" s="53"/>
      <c r="L19" s="54"/>
      <c r="M19" s="6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</row>
    <row r="20" spans="1:135" ht="12.75">
      <c r="A20" s="58" t="s">
        <v>17</v>
      </c>
      <c r="B20" s="42"/>
      <c r="C20" s="43"/>
      <c r="D20" s="44"/>
      <c r="E20" s="59"/>
      <c r="F20" s="45"/>
      <c r="G20" s="46"/>
      <c r="H20" s="46"/>
      <c r="I20" s="46"/>
      <c r="J20" s="45"/>
      <c r="K20" s="60"/>
      <c r="L20" s="45"/>
      <c r="M20" s="6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</row>
    <row r="21" spans="1:135" ht="12.75">
      <c r="A21" s="56" t="s">
        <v>52</v>
      </c>
      <c r="B21" s="48" t="s">
        <v>45</v>
      </c>
      <c r="C21" s="55" t="s">
        <v>53</v>
      </c>
      <c r="D21" s="49">
        <v>1</v>
      </c>
      <c r="E21" s="51">
        <f t="shared" si="2"/>
        <v>350</v>
      </c>
      <c r="F21" s="53">
        <f t="shared" si="0"/>
        <v>70</v>
      </c>
      <c r="G21" s="52">
        <f t="shared" si="1"/>
        <v>420</v>
      </c>
      <c r="H21" s="52"/>
      <c r="I21" s="53"/>
      <c r="J21" s="64"/>
      <c r="K21" s="64"/>
      <c r="L21" s="54"/>
      <c r="M21" s="6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</row>
    <row r="22" spans="1:135" ht="12.75">
      <c r="A22" s="56" t="s">
        <v>3</v>
      </c>
      <c r="B22" s="48" t="s">
        <v>38</v>
      </c>
      <c r="C22" s="55" t="s">
        <v>7</v>
      </c>
      <c r="D22" s="51">
        <v>2</v>
      </c>
      <c r="E22" s="51">
        <f t="shared" si="2"/>
        <v>700</v>
      </c>
      <c r="F22" s="53">
        <f t="shared" si="0"/>
        <v>140</v>
      </c>
      <c r="G22" s="52">
        <f t="shared" si="1"/>
        <v>840</v>
      </c>
      <c r="H22" s="52"/>
      <c r="I22" s="53"/>
      <c r="J22" s="64"/>
      <c r="K22" s="53"/>
      <c r="L22" s="54"/>
      <c r="M22" s="6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</row>
    <row r="23" spans="1:13" ht="12.75">
      <c r="A23" s="56" t="s">
        <v>58</v>
      </c>
      <c r="B23" s="48" t="s">
        <v>57</v>
      </c>
      <c r="C23" s="48" t="s">
        <v>18</v>
      </c>
      <c r="D23" s="49">
        <v>1</v>
      </c>
      <c r="E23" s="51">
        <f t="shared" si="2"/>
        <v>350</v>
      </c>
      <c r="F23" s="53">
        <f t="shared" si="0"/>
        <v>70</v>
      </c>
      <c r="G23" s="52">
        <f t="shared" si="1"/>
        <v>420</v>
      </c>
      <c r="H23" s="52" t="s">
        <v>89</v>
      </c>
      <c r="I23" s="53"/>
      <c r="J23" s="64"/>
      <c r="K23" s="53"/>
      <c r="L23" s="54"/>
      <c r="M23" s="64"/>
    </row>
    <row r="24" spans="1:13" ht="12.75">
      <c r="A24" s="82" t="s">
        <v>51</v>
      </c>
      <c r="B24" s="62" t="s">
        <v>50</v>
      </c>
      <c r="C24" s="55" t="s">
        <v>49</v>
      </c>
      <c r="D24" s="83">
        <v>3</v>
      </c>
      <c r="E24" s="51">
        <f t="shared" si="2"/>
        <v>1050</v>
      </c>
      <c r="F24" s="53">
        <f t="shared" si="0"/>
        <v>210</v>
      </c>
      <c r="G24" s="52">
        <f t="shared" si="1"/>
        <v>1260</v>
      </c>
      <c r="H24" s="84" t="s">
        <v>89</v>
      </c>
      <c r="I24" s="53"/>
      <c r="J24" s="64"/>
      <c r="K24" s="53"/>
      <c r="L24" s="54"/>
      <c r="M24" s="64"/>
    </row>
    <row r="25" spans="1:13" ht="12.75">
      <c r="A25" s="82" t="s">
        <v>54</v>
      </c>
      <c r="B25" s="62" t="s">
        <v>55</v>
      </c>
      <c r="C25" s="62" t="s">
        <v>56</v>
      </c>
      <c r="D25" s="83">
        <v>1</v>
      </c>
      <c r="E25" s="51">
        <f t="shared" si="2"/>
        <v>350</v>
      </c>
      <c r="F25" s="53">
        <f t="shared" si="0"/>
        <v>70</v>
      </c>
      <c r="G25" s="52">
        <f t="shared" si="1"/>
        <v>420</v>
      </c>
      <c r="H25" s="84" t="s">
        <v>89</v>
      </c>
      <c r="I25" s="53"/>
      <c r="J25" s="64"/>
      <c r="K25" s="53"/>
      <c r="L25" s="61"/>
      <c r="M25" s="64"/>
    </row>
    <row r="26" spans="1:13" ht="12.75">
      <c r="A26" s="82" t="s">
        <v>24</v>
      </c>
      <c r="B26" s="62"/>
      <c r="C26" s="62" t="s">
        <v>25</v>
      </c>
      <c r="D26" s="83">
        <v>3</v>
      </c>
      <c r="E26" s="51">
        <f t="shared" si="2"/>
        <v>1050</v>
      </c>
      <c r="F26" s="53">
        <f t="shared" si="0"/>
        <v>210</v>
      </c>
      <c r="G26" s="52">
        <f t="shared" si="1"/>
        <v>1260</v>
      </c>
      <c r="H26" s="84" t="s">
        <v>89</v>
      </c>
      <c r="I26" s="85"/>
      <c r="J26" s="64"/>
      <c r="K26" s="53"/>
      <c r="L26" s="61"/>
      <c r="M26" s="64"/>
    </row>
    <row r="27" spans="1:13" ht="12.75">
      <c r="A27" s="82" t="s">
        <v>26</v>
      </c>
      <c r="B27" s="62"/>
      <c r="C27" s="62" t="s">
        <v>20</v>
      </c>
      <c r="D27" s="83">
        <v>3</v>
      </c>
      <c r="E27" s="51">
        <f t="shared" si="2"/>
        <v>1050</v>
      </c>
      <c r="F27" s="53">
        <f t="shared" si="0"/>
        <v>210</v>
      </c>
      <c r="G27" s="52">
        <f t="shared" si="1"/>
        <v>1260</v>
      </c>
      <c r="H27" s="84" t="s">
        <v>89</v>
      </c>
      <c r="I27" s="85"/>
      <c r="J27" s="64"/>
      <c r="K27" s="53"/>
      <c r="L27" s="61"/>
      <c r="M27" s="64"/>
    </row>
    <row r="28" spans="1:13" ht="12.75">
      <c r="A28" s="82" t="s">
        <v>27</v>
      </c>
      <c r="B28" s="62"/>
      <c r="C28" s="62" t="s">
        <v>71</v>
      </c>
      <c r="D28" s="83">
        <v>6</v>
      </c>
      <c r="E28" s="51">
        <f t="shared" si="2"/>
        <v>2100</v>
      </c>
      <c r="F28" s="53">
        <f t="shared" si="0"/>
        <v>420</v>
      </c>
      <c r="G28" s="52">
        <f t="shared" si="1"/>
        <v>2520</v>
      </c>
      <c r="H28" s="84" t="s">
        <v>89</v>
      </c>
      <c r="I28" s="85"/>
      <c r="J28" s="64"/>
      <c r="K28" s="53"/>
      <c r="L28" s="61"/>
      <c r="M28" s="64"/>
    </row>
    <row r="29" spans="1:13" ht="12.75">
      <c r="A29" s="82" t="s">
        <v>28</v>
      </c>
      <c r="B29" s="62"/>
      <c r="C29" s="62" t="s">
        <v>21</v>
      </c>
      <c r="D29" s="83">
        <v>3</v>
      </c>
      <c r="E29" s="51">
        <f t="shared" si="2"/>
        <v>1050</v>
      </c>
      <c r="F29" s="53">
        <f t="shared" si="0"/>
        <v>210</v>
      </c>
      <c r="G29" s="52">
        <f t="shared" si="1"/>
        <v>1260</v>
      </c>
      <c r="H29" s="84" t="s">
        <v>89</v>
      </c>
      <c r="I29" s="85"/>
      <c r="J29" s="64"/>
      <c r="K29" s="53"/>
      <c r="L29" s="61"/>
      <c r="M29" s="64"/>
    </row>
    <row r="30" spans="1:13" ht="12.75">
      <c r="A30" s="82" t="s">
        <v>30</v>
      </c>
      <c r="B30" s="62"/>
      <c r="C30" s="62" t="s">
        <v>72</v>
      </c>
      <c r="D30" s="83">
        <v>1</v>
      </c>
      <c r="E30" s="51">
        <f t="shared" si="2"/>
        <v>350</v>
      </c>
      <c r="F30" s="53">
        <f t="shared" si="0"/>
        <v>70</v>
      </c>
      <c r="G30" s="52">
        <f t="shared" si="1"/>
        <v>420</v>
      </c>
      <c r="H30" s="84" t="s">
        <v>89</v>
      </c>
      <c r="I30" s="85"/>
      <c r="J30" s="64"/>
      <c r="K30" s="53"/>
      <c r="L30" s="61"/>
      <c r="M30" s="64"/>
    </row>
    <row r="31" spans="1:13" ht="12.75">
      <c r="A31" s="81" t="s">
        <v>8</v>
      </c>
      <c r="B31" s="48" t="s">
        <v>5</v>
      </c>
      <c r="C31" s="63" t="s">
        <v>9</v>
      </c>
      <c r="D31" s="80">
        <v>2</v>
      </c>
      <c r="E31" s="51">
        <f t="shared" si="2"/>
        <v>700</v>
      </c>
      <c r="F31" s="53">
        <f t="shared" si="0"/>
        <v>140</v>
      </c>
      <c r="G31" s="52">
        <f t="shared" si="1"/>
        <v>840</v>
      </c>
      <c r="H31" s="84" t="s">
        <v>89</v>
      </c>
      <c r="I31" s="85"/>
      <c r="J31" s="64"/>
      <c r="K31" s="53"/>
      <c r="L31" s="54"/>
      <c r="M31" s="64"/>
    </row>
    <row r="32" spans="1:13" ht="12.75">
      <c r="A32" s="81" t="s">
        <v>10</v>
      </c>
      <c r="B32" s="48" t="s">
        <v>5</v>
      </c>
      <c r="C32" s="63" t="s">
        <v>11</v>
      </c>
      <c r="D32" s="80">
        <v>1</v>
      </c>
      <c r="E32" s="51">
        <f t="shared" si="2"/>
        <v>350</v>
      </c>
      <c r="F32" s="53">
        <f t="shared" si="0"/>
        <v>70</v>
      </c>
      <c r="G32" s="52">
        <f t="shared" si="1"/>
        <v>420</v>
      </c>
      <c r="H32" s="84" t="s">
        <v>89</v>
      </c>
      <c r="I32" s="53"/>
      <c r="J32" s="64"/>
      <c r="K32" s="53"/>
      <c r="L32" s="54"/>
      <c r="M32" s="64"/>
    </row>
    <row r="33" spans="1:13" ht="12.75">
      <c r="A33" s="81" t="s">
        <v>60</v>
      </c>
      <c r="B33" s="48" t="s">
        <v>5</v>
      </c>
      <c r="C33" s="63" t="s">
        <v>66</v>
      </c>
      <c r="D33" s="80">
        <v>1</v>
      </c>
      <c r="E33" s="51">
        <f t="shared" si="2"/>
        <v>350</v>
      </c>
      <c r="F33" s="53">
        <f t="shared" si="0"/>
        <v>70</v>
      </c>
      <c r="G33" s="52">
        <f t="shared" si="1"/>
        <v>420</v>
      </c>
      <c r="H33" s="84" t="s">
        <v>89</v>
      </c>
      <c r="I33" s="53"/>
      <c r="J33" s="64"/>
      <c r="K33" s="53"/>
      <c r="L33" s="54"/>
      <c r="M33" s="64"/>
    </row>
    <row r="34" spans="1:13" ht="12.75">
      <c r="A34" s="81" t="s">
        <v>61</v>
      </c>
      <c r="B34" s="48" t="s">
        <v>5</v>
      </c>
      <c r="C34" s="63" t="s">
        <v>12</v>
      </c>
      <c r="D34" s="80">
        <v>1</v>
      </c>
      <c r="E34" s="51">
        <f t="shared" si="2"/>
        <v>350</v>
      </c>
      <c r="F34" s="53">
        <f t="shared" si="0"/>
        <v>70</v>
      </c>
      <c r="G34" s="52">
        <f t="shared" si="1"/>
        <v>420</v>
      </c>
      <c r="H34" s="84" t="s">
        <v>89</v>
      </c>
      <c r="I34" s="53"/>
      <c r="J34" s="64"/>
      <c r="K34" s="53"/>
      <c r="L34" s="54"/>
      <c r="M34" s="64"/>
    </row>
    <row r="35" spans="1:13" ht="12.75">
      <c r="A35" s="81" t="s">
        <v>62</v>
      </c>
      <c r="B35" s="48" t="s">
        <v>5</v>
      </c>
      <c r="C35" s="63" t="s">
        <v>65</v>
      </c>
      <c r="D35" s="80">
        <v>0.15</v>
      </c>
      <c r="E35" s="51">
        <f t="shared" si="2"/>
        <v>52.5</v>
      </c>
      <c r="F35" s="53">
        <f t="shared" si="0"/>
        <v>10.5</v>
      </c>
      <c r="G35" s="52">
        <f t="shared" si="1"/>
        <v>63</v>
      </c>
      <c r="H35" s="84" t="s">
        <v>89</v>
      </c>
      <c r="I35" s="85"/>
      <c r="J35" s="64"/>
      <c r="K35" s="53"/>
      <c r="L35" s="54"/>
      <c r="M35" s="64"/>
    </row>
    <row r="36" spans="1:13" ht="12.75">
      <c r="A36" s="81" t="s">
        <v>64</v>
      </c>
      <c r="B36" s="48"/>
      <c r="C36" s="63" t="s">
        <v>63</v>
      </c>
      <c r="D36" s="80">
        <v>0.1</v>
      </c>
      <c r="E36" s="51">
        <f t="shared" si="2"/>
        <v>35</v>
      </c>
      <c r="F36" s="53">
        <f t="shared" si="0"/>
        <v>7</v>
      </c>
      <c r="G36" s="52">
        <f t="shared" si="1"/>
        <v>42</v>
      </c>
      <c r="H36" s="84" t="s">
        <v>89</v>
      </c>
      <c r="I36" s="85"/>
      <c r="J36" s="64"/>
      <c r="K36" s="53"/>
      <c r="L36" s="54"/>
      <c r="M36" s="64"/>
    </row>
    <row r="37" spans="1:13" ht="12.75">
      <c r="A37" s="81" t="s">
        <v>13</v>
      </c>
      <c r="B37" s="48"/>
      <c r="C37" s="63"/>
      <c r="D37" s="80">
        <v>1</v>
      </c>
      <c r="E37" s="51">
        <f t="shared" si="2"/>
        <v>350</v>
      </c>
      <c r="F37" s="53">
        <f t="shared" si="0"/>
        <v>70</v>
      </c>
      <c r="G37" s="52">
        <f t="shared" si="1"/>
        <v>420</v>
      </c>
      <c r="H37" s="84" t="s">
        <v>89</v>
      </c>
      <c r="I37" s="53"/>
      <c r="J37" s="64"/>
      <c r="K37" s="53"/>
      <c r="L37" s="54"/>
      <c r="M37" s="64"/>
    </row>
    <row r="38" spans="1:13" ht="12.75">
      <c r="A38" s="81" t="s">
        <v>14</v>
      </c>
      <c r="B38" s="48"/>
      <c r="C38" s="63"/>
      <c r="D38" s="80">
        <v>1</v>
      </c>
      <c r="E38" s="51">
        <f t="shared" si="2"/>
        <v>350</v>
      </c>
      <c r="F38" s="53">
        <f t="shared" si="0"/>
        <v>70</v>
      </c>
      <c r="G38" s="52">
        <f t="shared" si="1"/>
        <v>420</v>
      </c>
      <c r="H38" s="84" t="s">
        <v>89</v>
      </c>
      <c r="I38" s="53"/>
      <c r="J38" s="64"/>
      <c r="K38" s="53"/>
      <c r="L38" s="54"/>
      <c r="M38" s="64"/>
    </row>
    <row r="39" spans="1:13" ht="12.75">
      <c r="A39" s="56" t="s">
        <v>47</v>
      </c>
      <c r="B39" s="48"/>
      <c r="C39" s="55"/>
      <c r="D39" s="49">
        <v>1</v>
      </c>
      <c r="E39" s="51">
        <f t="shared" si="2"/>
        <v>350</v>
      </c>
      <c r="F39" s="53">
        <f t="shared" si="0"/>
        <v>70</v>
      </c>
      <c r="G39" s="52">
        <f t="shared" si="1"/>
        <v>420</v>
      </c>
      <c r="H39" s="56" t="s">
        <v>47</v>
      </c>
      <c r="I39" s="48"/>
      <c r="J39" s="55"/>
      <c r="K39" s="53"/>
      <c r="L39" s="40"/>
      <c r="M39" s="41"/>
    </row>
    <row r="40" spans="1:13" ht="12.75">
      <c r="A40" s="65" t="s">
        <v>1</v>
      </c>
      <c r="B40" s="66"/>
      <c r="C40" s="66"/>
      <c r="D40" s="67"/>
      <c r="E40" s="76"/>
      <c r="F40" s="77"/>
      <c r="G40" s="68">
        <f>SUM(G4:G39)</f>
        <v>37611</v>
      </c>
      <c r="H40" s="68"/>
      <c r="I40" s="69"/>
      <c r="J40" s="70">
        <f>SUM(J4:J39)</f>
        <v>0</v>
      </c>
      <c r="K40" s="69"/>
      <c r="L40" s="71"/>
      <c r="M40" s="69"/>
    </row>
    <row r="41" spans="1:13" ht="12.75">
      <c r="A41" s="8"/>
      <c r="B41" s="29"/>
      <c r="C41" s="29"/>
      <c r="D41" s="27"/>
      <c r="E41" s="74"/>
      <c r="F41" s="74"/>
      <c r="G41" s="5"/>
      <c r="H41" s="7"/>
      <c r="I41" s="6"/>
      <c r="J41" s="4"/>
      <c r="K41" s="73"/>
      <c r="L41" s="4"/>
      <c r="M41" s="22"/>
    </row>
    <row r="42" spans="1:13" ht="12.75">
      <c r="A42" s="1"/>
      <c r="B42" s="29"/>
      <c r="C42" s="29"/>
      <c r="D42" s="27"/>
      <c r="E42" s="74"/>
      <c r="F42" s="75"/>
      <c r="G42" s="5"/>
      <c r="H42" s="7"/>
      <c r="I42" s="7"/>
      <c r="J42" s="5"/>
      <c r="K42" s="73"/>
      <c r="L42" s="5"/>
      <c r="M42" s="22"/>
    </row>
    <row r="43" spans="2:13" ht="12.75">
      <c r="B43" s="29"/>
      <c r="C43" s="29"/>
      <c r="D43" s="27"/>
      <c r="E43" s="74"/>
      <c r="F43" s="74"/>
      <c r="G43" s="5"/>
      <c r="H43" s="7"/>
      <c r="I43" s="6"/>
      <c r="J43" s="4"/>
      <c r="K43" s="73"/>
      <c r="L43" s="4"/>
      <c r="M43" s="22"/>
    </row>
    <row r="44" spans="2:13" ht="12.75">
      <c r="B44" s="29"/>
      <c r="C44" s="29"/>
      <c r="D44" s="27"/>
      <c r="E44" s="74"/>
      <c r="F44" s="74"/>
      <c r="G44" s="5"/>
      <c r="H44" s="7"/>
      <c r="I44" s="6"/>
      <c r="J44" s="4"/>
      <c r="K44" s="73"/>
      <c r="L44" s="4"/>
      <c r="M44" s="22"/>
    </row>
    <row r="45" spans="2:13" ht="12.75">
      <c r="B45" s="29"/>
      <c r="C45" s="29"/>
      <c r="D45" s="27"/>
      <c r="E45" s="74"/>
      <c r="F45" s="74"/>
      <c r="G45" s="5"/>
      <c r="H45" s="7"/>
      <c r="I45" s="6"/>
      <c r="J45" s="4"/>
      <c r="K45" s="73"/>
      <c r="L45" s="4"/>
      <c r="M45" s="22"/>
    </row>
    <row r="46" spans="2:13" ht="12.75">
      <c r="B46" s="29"/>
      <c r="C46" s="29"/>
      <c r="D46" s="28"/>
      <c r="E46" s="28"/>
      <c r="F46" s="74"/>
      <c r="G46" s="5"/>
      <c r="H46" s="7"/>
      <c r="I46" s="6"/>
      <c r="J46" s="4"/>
      <c r="K46" s="73"/>
      <c r="L46" s="4"/>
      <c r="M46" s="22"/>
    </row>
    <row r="47" spans="1:13" ht="12.75">
      <c r="A47" s="1"/>
      <c r="B47" s="29"/>
      <c r="C47" s="29"/>
      <c r="D47" s="27"/>
      <c r="E47" s="74"/>
      <c r="F47" s="74"/>
      <c r="G47" s="5"/>
      <c r="H47" s="7"/>
      <c r="I47" s="6"/>
      <c r="J47" s="4"/>
      <c r="K47" s="73"/>
      <c r="L47" s="4"/>
      <c r="M47" s="22"/>
    </row>
    <row r="48" spans="2:13" ht="12.75">
      <c r="B48" s="29"/>
      <c r="C48" s="29"/>
      <c r="D48" s="27"/>
      <c r="E48" s="74"/>
      <c r="F48" s="74"/>
      <c r="G48" s="5"/>
      <c r="H48" s="7"/>
      <c r="I48" s="6"/>
      <c r="J48" s="4"/>
      <c r="K48" s="73"/>
      <c r="L48" s="4"/>
      <c r="M48" s="22"/>
    </row>
    <row r="49" spans="2:13" ht="12.75">
      <c r="B49" s="29"/>
      <c r="C49" s="29"/>
      <c r="D49" s="27"/>
      <c r="E49" s="74"/>
      <c r="F49" s="74"/>
      <c r="G49" s="5"/>
      <c r="H49" s="7"/>
      <c r="I49" s="6"/>
      <c r="J49" s="4"/>
      <c r="K49" s="73"/>
      <c r="L49" s="4"/>
      <c r="M49" s="22"/>
    </row>
    <row r="50" spans="2:13" ht="12.75">
      <c r="B50" s="29"/>
      <c r="C50" s="29"/>
      <c r="D50" s="27"/>
      <c r="E50" s="74"/>
      <c r="F50" s="74"/>
      <c r="G50" s="5"/>
      <c r="H50" s="7"/>
      <c r="I50" s="6"/>
      <c r="J50" s="4"/>
      <c r="K50" s="73"/>
      <c r="L50" s="4"/>
      <c r="M50" s="22"/>
    </row>
    <row r="51" spans="2:13" ht="12.75">
      <c r="B51" s="29"/>
      <c r="C51" s="29"/>
      <c r="D51" s="27"/>
      <c r="E51" s="74"/>
      <c r="F51" s="74"/>
      <c r="G51" s="5"/>
      <c r="H51" s="7"/>
      <c r="I51" s="6"/>
      <c r="J51" s="4"/>
      <c r="K51" s="73"/>
      <c r="L51" s="4"/>
      <c r="M51" s="22"/>
    </row>
    <row r="52" spans="2:13" ht="12.75">
      <c r="B52" s="29"/>
      <c r="C52" s="29"/>
      <c r="D52" s="27"/>
      <c r="E52" s="74"/>
      <c r="F52" s="74"/>
      <c r="G52" s="5"/>
      <c r="H52" s="7"/>
      <c r="I52" s="6"/>
      <c r="J52" s="4"/>
      <c r="K52" s="73"/>
      <c r="L52" s="4"/>
      <c r="M52" s="22"/>
    </row>
    <row r="53" spans="2:13" ht="12.75">
      <c r="B53" s="29"/>
      <c r="C53" s="29"/>
      <c r="D53" s="27"/>
      <c r="E53" s="74"/>
      <c r="F53" s="74"/>
      <c r="G53" s="5"/>
      <c r="H53" s="7"/>
      <c r="I53" s="6"/>
      <c r="J53" s="4"/>
      <c r="K53" s="73"/>
      <c r="L53" s="4"/>
      <c r="M53" s="22"/>
    </row>
    <row r="54" spans="2:13" ht="12.75">
      <c r="B54" s="29"/>
      <c r="C54" s="29"/>
      <c r="D54" s="27"/>
      <c r="E54" s="74"/>
      <c r="F54" s="74"/>
      <c r="G54" s="5"/>
      <c r="H54" s="7"/>
      <c r="I54" s="6"/>
      <c r="J54" s="4"/>
      <c r="K54" s="73"/>
      <c r="L54" s="4"/>
      <c r="M54" s="22"/>
    </row>
    <row r="55" spans="2:13" ht="12.75">
      <c r="B55" s="29"/>
      <c r="C55" s="29"/>
      <c r="D55" s="27"/>
      <c r="E55" s="74"/>
      <c r="F55" s="74"/>
      <c r="G55" s="5"/>
      <c r="H55" s="7"/>
      <c r="I55" s="6"/>
      <c r="J55" s="4"/>
      <c r="K55" s="73"/>
      <c r="L55" s="4"/>
      <c r="M55" s="22"/>
    </row>
    <row r="56" spans="2:13" ht="12.75">
      <c r="B56" s="29"/>
      <c r="C56" s="29"/>
      <c r="D56" s="27"/>
      <c r="E56" s="74"/>
      <c r="F56" s="74"/>
      <c r="G56" s="5"/>
      <c r="H56" s="7"/>
      <c r="I56" s="6"/>
      <c r="J56" s="4"/>
      <c r="K56" s="73"/>
      <c r="L56" s="4"/>
      <c r="M56" s="22"/>
    </row>
    <row r="57" spans="2:13" ht="12.75">
      <c r="B57" s="29"/>
      <c r="C57" s="29"/>
      <c r="D57" s="27"/>
      <c r="E57" s="74"/>
      <c r="F57" s="74"/>
      <c r="G57" s="5"/>
      <c r="H57" s="7"/>
      <c r="I57" s="6"/>
      <c r="J57" s="4"/>
      <c r="K57" s="73"/>
      <c r="L57" s="4"/>
      <c r="M57" s="22"/>
    </row>
    <row r="58" spans="2:13" ht="12.75">
      <c r="B58" s="29"/>
      <c r="C58" s="29"/>
      <c r="D58" s="27"/>
      <c r="E58" s="74"/>
      <c r="F58" s="74"/>
      <c r="G58" s="5"/>
      <c r="H58" s="7"/>
      <c r="I58" s="6"/>
      <c r="J58" s="4"/>
      <c r="K58" s="73"/>
      <c r="L58" s="4"/>
      <c r="M58" s="22"/>
    </row>
    <row r="59" spans="1:13" ht="12.75">
      <c r="A59" s="1"/>
      <c r="B59" s="29"/>
      <c r="C59" s="29"/>
      <c r="D59" s="27"/>
      <c r="E59" s="74"/>
      <c r="F59" s="74"/>
      <c r="G59" s="5"/>
      <c r="H59" s="7"/>
      <c r="I59" s="6"/>
      <c r="J59" s="4"/>
      <c r="K59" s="73"/>
      <c r="L59" s="4"/>
      <c r="M59" s="22"/>
    </row>
    <row r="60" spans="2:13" ht="12.75">
      <c r="B60" s="29"/>
      <c r="C60" s="29"/>
      <c r="D60" s="27"/>
      <c r="E60" s="74"/>
      <c r="F60" s="74"/>
      <c r="G60" s="5"/>
      <c r="H60" s="7"/>
      <c r="I60" s="6"/>
      <c r="J60" s="4"/>
      <c r="K60" s="73"/>
      <c r="L60" s="4"/>
      <c r="M60" s="22"/>
    </row>
    <row r="61" spans="2:13" ht="12.75">
      <c r="B61" s="29"/>
      <c r="C61" s="29"/>
      <c r="D61" s="27"/>
      <c r="E61" s="74"/>
      <c r="F61" s="74"/>
      <c r="G61" s="5"/>
      <c r="H61" s="7"/>
      <c r="I61" s="6"/>
      <c r="J61" s="4"/>
      <c r="K61" s="73"/>
      <c r="L61" s="4"/>
      <c r="M61" s="22"/>
    </row>
    <row r="62" spans="2:13" ht="12.75">
      <c r="B62" s="29"/>
      <c r="C62" s="29"/>
      <c r="D62" s="27"/>
      <c r="E62" s="74"/>
      <c r="F62" s="74"/>
      <c r="G62" s="5"/>
      <c r="H62" s="7"/>
      <c r="I62" s="6"/>
      <c r="J62" s="4"/>
      <c r="K62" s="73"/>
      <c r="L62" s="4"/>
      <c r="M62" s="22"/>
    </row>
    <row r="63" spans="2:13" ht="12.75">
      <c r="B63" s="29"/>
      <c r="C63" s="29"/>
      <c r="D63" s="27"/>
      <c r="E63" s="74"/>
      <c r="F63" s="74"/>
      <c r="G63" s="5"/>
      <c r="H63" s="7"/>
      <c r="I63" s="6"/>
      <c r="J63" s="4"/>
      <c r="K63" s="73"/>
      <c r="L63" s="4"/>
      <c r="M63" s="22"/>
    </row>
    <row r="64" spans="2:13" ht="12.75">
      <c r="B64" s="29"/>
      <c r="C64" s="29"/>
      <c r="D64" s="27"/>
      <c r="E64" s="74"/>
      <c r="F64" s="74"/>
      <c r="G64" s="5"/>
      <c r="H64" s="7"/>
      <c r="I64" s="6"/>
      <c r="J64" s="4"/>
      <c r="K64" s="73"/>
      <c r="L64" s="4"/>
      <c r="M64" s="22"/>
    </row>
    <row r="65" spans="2:13" ht="12.75">
      <c r="B65" s="29"/>
      <c r="C65" s="29"/>
      <c r="D65" s="27"/>
      <c r="E65" s="74"/>
      <c r="F65" s="74"/>
      <c r="G65" s="5"/>
      <c r="H65" s="7"/>
      <c r="I65" s="6"/>
      <c r="J65" s="4"/>
      <c r="K65" s="73"/>
      <c r="L65" s="4"/>
      <c r="M65" s="22"/>
    </row>
    <row r="66" spans="2:13" ht="12.75">
      <c r="B66" s="29"/>
      <c r="C66" s="29"/>
      <c r="D66" s="27"/>
      <c r="E66" s="74"/>
      <c r="F66" s="74"/>
      <c r="G66" s="5"/>
      <c r="H66" s="7"/>
      <c r="I66" s="6"/>
      <c r="J66" s="4"/>
      <c r="K66" s="73"/>
      <c r="L66" s="4"/>
      <c r="M66" s="22"/>
    </row>
    <row r="67" spans="2:13" ht="12.75">
      <c r="B67" s="29"/>
      <c r="C67" s="29"/>
      <c r="D67" s="27"/>
      <c r="E67" s="74"/>
      <c r="F67" s="74"/>
      <c r="G67" s="5"/>
      <c r="H67" s="7"/>
      <c r="I67" s="6"/>
      <c r="J67" s="4"/>
      <c r="K67" s="73"/>
      <c r="L67" s="4"/>
      <c r="M67" s="22"/>
    </row>
    <row r="68" spans="2:13" ht="12.75">
      <c r="B68" s="29"/>
      <c r="C68" s="29"/>
      <c r="D68" s="27"/>
      <c r="E68" s="74"/>
      <c r="F68" s="74"/>
      <c r="G68" s="5"/>
      <c r="H68" s="7"/>
      <c r="I68" s="6"/>
      <c r="J68" s="4"/>
      <c r="K68" s="73"/>
      <c r="L68" s="4"/>
      <c r="M68" s="22"/>
    </row>
    <row r="69" spans="2:13" ht="12.75">
      <c r="B69" s="29"/>
      <c r="C69" s="29"/>
      <c r="D69" s="27"/>
      <c r="E69" s="74"/>
      <c r="F69" s="74"/>
      <c r="G69" s="5"/>
      <c r="H69" s="7"/>
      <c r="I69" s="6"/>
      <c r="J69" s="4"/>
      <c r="K69" s="73"/>
      <c r="L69" s="4"/>
      <c r="M69" s="22"/>
    </row>
    <row r="70" spans="2:13" ht="12.75">
      <c r="B70" s="29"/>
      <c r="C70" s="29"/>
      <c r="D70" s="27"/>
      <c r="E70" s="74"/>
      <c r="F70" s="74"/>
      <c r="G70" s="5"/>
      <c r="H70" s="7"/>
      <c r="I70" s="6"/>
      <c r="J70" s="4"/>
      <c r="K70" s="73"/>
      <c r="L70" s="4"/>
      <c r="M70" s="22"/>
    </row>
    <row r="71" spans="2:13" ht="12.75">
      <c r="B71" s="29"/>
      <c r="C71" s="29"/>
      <c r="D71" s="27"/>
      <c r="E71" s="74"/>
      <c r="F71" s="74"/>
      <c r="G71" s="5"/>
      <c r="H71" s="7"/>
      <c r="I71" s="6"/>
      <c r="J71" s="4"/>
      <c r="K71" s="73"/>
      <c r="L71" s="4"/>
      <c r="M71" s="22"/>
    </row>
    <row r="72" spans="2:13" ht="12.75">
      <c r="B72" s="29"/>
      <c r="C72" s="29"/>
      <c r="D72" s="27"/>
      <c r="E72" s="74"/>
      <c r="F72" s="74"/>
      <c r="G72" s="5"/>
      <c r="H72" s="7"/>
      <c r="I72" s="6"/>
      <c r="J72" s="4"/>
      <c r="K72" s="73"/>
      <c r="L72" s="4"/>
      <c r="M72" s="22"/>
    </row>
    <row r="73" spans="2:13" ht="12.75">
      <c r="B73" s="29"/>
      <c r="C73" s="29"/>
      <c r="D73" s="27"/>
      <c r="E73" s="74"/>
      <c r="F73" s="74"/>
      <c r="G73" s="5"/>
      <c r="H73" s="7"/>
      <c r="I73" s="6"/>
      <c r="J73" s="4"/>
      <c r="K73" s="73"/>
      <c r="L73" s="4"/>
      <c r="M73" s="22"/>
    </row>
    <row r="74" ht="12.75"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  <row r="159" ht="12.75">
      <c r="K159" s="15"/>
    </row>
    <row r="160" ht="12.75">
      <c r="K160" s="15"/>
    </row>
    <row r="161" ht="12.75">
      <c r="K161" s="15"/>
    </row>
    <row r="162" ht="12.75">
      <c r="K162" s="15"/>
    </row>
    <row r="163" ht="12.75">
      <c r="K163" s="15"/>
    </row>
    <row r="164" ht="12.75">
      <c r="K164" s="15"/>
    </row>
    <row r="165" ht="12.75">
      <c r="K165" s="15"/>
    </row>
    <row r="166" ht="12.75">
      <c r="K166" s="15"/>
    </row>
    <row r="167" ht="12.75">
      <c r="K167" s="15"/>
    </row>
    <row r="168" ht="12.75">
      <c r="K168" s="15"/>
    </row>
    <row r="169" ht="12.75">
      <c r="K169" s="15"/>
    </row>
    <row r="170" ht="12.75">
      <c r="K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  <row r="229" ht="12.75">
      <c r="K229" s="15"/>
    </row>
    <row r="230" ht="12.75">
      <c r="K230" s="15"/>
    </row>
    <row r="231" ht="12.75">
      <c r="K231" s="15"/>
    </row>
    <row r="232" ht="12.75">
      <c r="K232" s="15"/>
    </row>
    <row r="233" ht="12.75">
      <c r="K233" s="15"/>
    </row>
    <row r="234" ht="12.75">
      <c r="K234" s="15"/>
    </row>
    <row r="235" ht="12.75">
      <c r="K235" s="15"/>
    </row>
    <row r="236" ht="12.75">
      <c r="K236" s="15"/>
    </row>
    <row r="237" ht="12.75">
      <c r="K237" s="15"/>
    </row>
    <row r="238" ht="12.75">
      <c r="K238" s="15"/>
    </row>
    <row r="239" ht="12.75">
      <c r="K239" s="15"/>
    </row>
    <row r="240" ht="12.75">
      <c r="K240" s="15"/>
    </row>
    <row r="241" ht="12.75">
      <c r="K241" s="15"/>
    </row>
    <row r="242" ht="12.75">
      <c r="K242" s="15"/>
    </row>
    <row r="243" ht="12.75">
      <c r="K243" s="15"/>
    </row>
    <row r="244" ht="12.75">
      <c r="K244" s="15"/>
    </row>
    <row r="245" ht="12.75">
      <c r="K245" s="15"/>
    </row>
    <row r="246" ht="12.75">
      <c r="K246" s="15"/>
    </row>
    <row r="247" ht="12.75">
      <c r="K247" s="15"/>
    </row>
    <row r="248" ht="12.75">
      <c r="K248" s="15"/>
    </row>
    <row r="249" ht="12.75">
      <c r="K249" s="15"/>
    </row>
    <row r="250" ht="12.75">
      <c r="K250" s="15"/>
    </row>
    <row r="251" ht="12.75">
      <c r="K251" s="15"/>
    </row>
    <row r="252" ht="12.75">
      <c r="K252" s="15"/>
    </row>
    <row r="253" ht="12.75">
      <c r="K253" s="15"/>
    </row>
    <row r="254" ht="12.75">
      <c r="K254" s="15"/>
    </row>
    <row r="255" ht="12.75">
      <c r="K255" s="15"/>
    </row>
    <row r="256" ht="12.75">
      <c r="K256" s="15"/>
    </row>
    <row r="257" ht="12.75">
      <c r="K257" s="15"/>
    </row>
    <row r="258" ht="12.75">
      <c r="K258" s="15"/>
    </row>
    <row r="259" ht="12.75">
      <c r="K259" s="15"/>
    </row>
    <row r="260" ht="12.75">
      <c r="K260" s="15"/>
    </row>
    <row r="261" ht="12.75">
      <c r="K261" s="15"/>
    </row>
    <row r="262" ht="12.75">
      <c r="K262" s="15"/>
    </row>
    <row r="263" ht="12.75">
      <c r="K263" s="15"/>
    </row>
    <row r="264" ht="12.75">
      <c r="K264" s="15"/>
    </row>
    <row r="265" ht="12.75">
      <c r="K265" s="15"/>
    </row>
    <row r="266" ht="12.75">
      <c r="K266" s="15"/>
    </row>
    <row r="267" ht="12.75">
      <c r="K267" s="15"/>
    </row>
    <row r="268" ht="12.75">
      <c r="K268" s="15"/>
    </row>
    <row r="269" ht="12.75">
      <c r="K269" s="15"/>
    </row>
    <row r="270" ht="12.75">
      <c r="K270" s="15"/>
    </row>
    <row r="271" ht="12.75">
      <c r="K271" s="15"/>
    </row>
    <row r="272" ht="12.75">
      <c r="K272" s="15"/>
    </row>
    <row r="273" ht="12.75">
      <c r="K273" s="15"/>
    </row>
    <row r="274" ht="12.75">
      <c r="K274" s="15"/>
    </row>
    <row r="275" ht="12.75">
      <c r="K275" s="15"/>
    </row>
    <row r="276" ht="12.75">
      <c r="K276" s="15"/>
    </row>
    <row r="277" ht="12.75">
      <c r="K277" s="15"/>
    </row>
    <row r="278" ht="12.75">
      <c r="K278" s="15"/>
    </row>
    <row r="279" ht="12.75">
      <c r="K279" s="15"/>
    </row>
    <row r="280" ht="12.75">
      <c r="K280" s="15"/>
    </row>
    <row r="281" ht="12.75">
      <c r="K281" s="15"/>
    </row>
    <row r="282" ht="12.75">
      <c r="K282" s="15"/>
    </row>
    <row r="283" ht="12.75">
      <c r="K283" s="15"/>
    </row>
    <row r="284" ht="12.75">
      <c r="K284" s="15"/>
    </row>
    <row r="285" ht="12.75">
      <c r="K285" s="15"/>
    </row>
    <row r="286" ht="12.75">
      <c r="K286" s="15"/>
    </row>
    <row r="287" ht="12.75">
      <c r="K287" s="15"/>
    </row>
    <row r="288" ht="12.75">
      <c r="K288" s="15"/>
    </row>
    <row r="289" ht="12.75">
      <c r="K289" s="15"/>
    </row>
    <row r="290" ht="12.75">
      <c r="K290" s="15"/>
    </row>
    <row r="291" ht="12.75">
      <c r="K291" s="15"/>
    </row>
    <row r="292" ht="12.75">
      <c r="K292" s="15"/>
    </row>
    <row r="293" ht="12.75">
      <c r="K293" s="15"/>
    </row>
    <row r="294" ht="12.75">
      <c r="K294" s="15"/>
    </row>
    <row r="295" ht="12.75">
      <c r="K295" s="15"/>
    </row>
    <row r="296" ht="12.75">
      <c r="K296" s="15"/>
    </row>
    <row r="297" ht="12.75">
      <c r="K297" s="15"/>
    </row>
    <row r="298" ht="12.75">
      <c r="K298" s="15"/>
    </row>
    <row r="299" ht="12.75">
      <c r="K299" s="15"/>
    </row>
    <row r="300" ht="12.75">
      <c r="K300" s="15"/>
    </row>
    <row r="301" ht="12.75">
      <c r="K301" s="15"/>
    </row>
    <row r="302" ht="12.75">
      <c r="K302" s="15"/>
    </row>
    <row r="303" ht="12.75">
      <c r="K303" s="15"/>
    </row>
    <row r="304" ht="12.75">
      <c r="K304" s="15"/>
    </row>
    <row r="305" ht="12.75">
      <c r="K305" s="15"/>
    </row>
    <row r="306" ht="12.75">
      <c r="K306" s="15"/>
    </row>
    <row r="307" ht="12.75">
      <c r="K307" s="15"/>
    </row>
    <row r="308" ht="12.75">
      <c r="K308" s="15"/>
    </row>
    <row r="309" ht="12.75">
      <c r="K309" s="15"/>
    </row>
    <row r="310" ht="12.75">
      <c r="K310" s="15"/>
    </row>
    <row r="311" ht="12.75">
      <c r="K311" s="15"/>
    </row>
    <row r="312" ht="12.75">
      <c r="K312" s="15"/>
    </row>
    <row r="313" ht="12.75">
      <c r="K313" s="15"/>
    </row>
    <row r="314" ht="12.75">
      <c r="K314" s="15"/>
    </row>
    <row r="315" ht="12.75">
      <c r="K315" s="15"/>
    </row>
    <row r="316" ht="12.75">
      <c r="K316" s="15"/>
    </row>
    <row r="317" ht="12.75">
      <c r="K317" s="15"/>
    </row>
    <row r="318" ht="12.75">
      <c r="K318" s="15"/>
    </row>
    <row r="319" ht="12.75">
      <c r="K319" s="15"/>
    </row>
    <row r="320" ht="12.75">
      <c r="K320" s="15"/>
    </row>
    <row r="321" ht="12.75">
      <c r="K321" s="15"/>
    </row>
    <row r="322" ht="12.75">
      <c r="K322" s="15"/>
    </row>
    <row r="323" ht="12.75">
      <c r="K323" s="15"/>
    </row>
    <row r="324" ht="12.75">
      <c r="K324" s="15"/>
    </row>
    <row r="325" ht="12.75">
      <c r="K325" s="15"/>
    </row>
    <row r="326" ht="12.75">
      <c r="K326" s="15"/>
    </row>
    <row r="327" ht="12.75">
      <c r="K327" s="15"/>
    </row>
    <row r="328" ht="12.75">
      <c r="K328" s="15"/>
    </row>
    <row r="329" ht="12.75">
      <c r="K329" s="15"/>
    </row>
    <row r="330" ht="12.75">
      <c r="K330" s="15"/>
    </row>
    <row r="331" ht="12.75">
      <c r="K331" s="15"/>
    </row>
    <row r="332" ht="12.75">
      <c r="K332" s="15"/>
    </row>
    <row r="333" ht="12.75">
      <c r="K333" s="15"/>
    </row>
    <row r="334" ht="12.75">
      <c r="K334" s="15"/>
    </row>
    <row r="335" ht="12.75">
      <c r="K335" s="15"/>
    </row>
    <row r="336" ht="12.75">
      <c r="K336" s="15"/>
    </row>
    <row r="337" ht="12.75">
      <c r="K337" s="15"/>
    </row>
    <row r="338" ht="12.75">
      <c r="K338" s="15"/>
    </row>
    <row r="339" ht="12.75">
      <c r="K339" s="15"/>
    </row>
    <row r="340" ht="12.75">
      <c r="K340" s="15"/>
    </row>
    <row r="341" ht="12.75">
      <c r="K341" s="15"/>
    </row>
    <row r="342" ht="12.75">
      <c r="K342" s="15"/>
    </row>
    <row r="343" ht="12.75">
      <c r="K343" s="15"/>
    </row>
    <row r="344" ht="12.75">
      <c r="K344" s="15"/>
    </row>
    <row r="345" ht="12.75">
      <c r="K345" s="15"/>
    </row>
    <row r="346" ht="12.75">
      <c r="K346" s="15"/>
    </row>
    <row r="347" ht="12.75">
      <c r="K347" s="15"/>
    </row>
    <row r="348" ht="12.75">
      <c r="K348" s="15"/>
    </row>
    <row r="349" ht="12.75">
      <c r="K349" s="15"/>
    </row>
    <row r="350" ht="12.75">
      <c r="K350" s="15"/>
    </row>
    <row r="351" ht="12.75">
      <c r="K351" s="15"/>
    </row>
    <row r="352" ht="12.75">
      <c r="K352" s="15"/>
    </row>
    <row r="353" ht="12.75">
      <c r="K353" s="15"/>
    </row>
    <row r="354" ht="12.75">
      <c r="K354" s="15"/>
    </row>
    <row r="355" ht="12.75">
      <c r="K355" s="15"/>
    </row>
    <row r="356" ht="12.75">
      <c r="K356" s="15"/>
    </row>
    <row r="357" ht="12.75">
      <c r="K357" s="15"/>
    </row>
    <row r="358" ht="12.75">
      <c r="K358" s="15"/>
    </row>
    <row r="359" ht="12.75">
      <c r="K359" s="15"/>
    </row>
    <row r="360" ht="12.75">
      <c r="K360" s="15"/>
    </row>
    <row r="361" ht="12.75">
      <c r="K361" s="15"/>
    </row>
    <row r="362" ht="12.75">
      <c r="K362" s="15"/>
    </row>
    <row r="363" ht="12.75">
      <c r="K363" s="15"/>
    </row>
    <row r="364" ht="12.75">
      <c r="K364" s="15"/>
    </row>
    <row r="365" ht="12.75">
      <c r="K365" s="15"/>
    </row>
    <row r="366" ht="12.75">
      <c r="K366" s="15"/>
    </row>
    <row r="367" ht="12.75">
      <c r="K367" s="15"/>
    </row>
    <row r="368" ht="12.75">
      <c r="K368" s="15"/>
    </row>
    <row r="369" ht="12.75">
      <c r="K369" s="15"/>
    </row>
    <row r="370" ht="12.75">
      <c r="K370" s="15"/>
    </row>
    <row r="371" ht="12.75">
      <c r="K371" s="15"/>
    </row>
    <row r="372" ht="12.75">
      <c r="K372" s="15"/>
    </row>
    <row r="373" ht="12.75">
      <c r="K373" s="15"/>
    </row>
    <row r="374" ht="12.75">
      <c r="K374" s="15"/>
    </row>
    <row r="375" ht="12.75">
      <c r="K375" s="15"/>
    </row>
    <row r="376" ht="12.75">
      <c r="K376" s="15"/>
    </row>
    <row r="377" ht="12.75">
      <c r="K377" s="15"/>
    </row>
    <row r="378" ht="12.75">
      <c r="K378" s="15"/>
    </row>
    <row r="379" ht="12.75">
      <c r="K379" s="15"/>
    </row>
    <row r="380" ht="12.75">
      <c r="K380" s="15"/>
    </row>
    <row r="381" ht="12.75">
      <c r="K381" s="15"/>
    </row>
    <row r="382" ht="12.75">
      <c r="K382" s="15"/>
    </row>
    <row r="383" ht="12.75">
      <c r="K383" s="15"/>
    </row>
    <row r="384" ht="12.75">
      <c r="K384" s="15"/>
    </row>
    <row r="385" ht="12.75">
      <c r="K385" s="15"/>
    </row>
    <row r="386" ht="12.75">
      <c r="K386" s="15"/>
    </row>
    <row r="387" ht="12.75">
      <c r="K387" s="15"/>
    </row>
    <row r="388" ht="12.75">
      <c r="K388" s="15"/>
    </row>
    <row r="389" ht="12.75">
      <c r="K389" s="15"/>
    </row>
    <row r="390" ht="12.75">
      <c r="K390" s="15"/>
    </row>
    <row r="391" ht="12.75">
      <c r="K391" s="15"/>
    </row>
    <row r="392" ht="12.75">
      <c r="K392" s="15"/>
    </row>
    <row r="393" ht="12.75">
      <c r="K393" s="15"/>
    </row>
    <row r="394" ht="12.75">
      <c r="K394" s="15"/>
    </row>
    <row r="395" ht="12.75">
      <c r="K395" s="15"/>
    </row>
    <row r="396" ht="12.75">
      <c r="K396" s="15"/>
    </row>
    <row r="397" ht="12.75">
      <c r="K397" s="15"/>
    </row>
    <row r="398" ht="12.75">
      <c r="K398" s="15"/>
    </row>
    <row r="399" ht="12.75">
      <c r="K399" s="15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  <row r="444" ht="12.75">
      <c r="K444" s="15"/>
    </row>
    <row r="445" ht="12.75">
      <c r="K445" s="15"/>
    </row>
    <row r="446" ht="12.75">
      <c r="K446" s="15"/>
    </row>
    <row r="447" ht="12.75">
      <c r="K447" s="15"/>
    </row>
    <row r="448" ht="12.75">
      <c r="K448" s="15"/>
    </row>
    <row r="449" ht="12.75">
      <c r="K449" s="15"/>
    </row>
    <row r="450" ht="12.75">
      <c r="K450" s="15"/>
    </row>
    <row r="451" ht="12.75">
      <c r="K451" s="15"/>
    </row>
    <row r="452" ht="12.75">
      <c r="K452" s="15"/>
    </row>
    <row r="453" ht="12.75">
      <c r="K453" s="15"/>
    </row>
    <row r="454" ht="12.75">
      <c r="K454" s="15"/>
    </row>
    <row r="455" ht="12.75">
      <c r="K455" s="15"/>
    </row>
    <row r="456" ht="12.75">
      <c r="K456" s="15"/>
    </row>
    <row r="457" ht="12.75">
      <c r="K457" s="15"/>
    </row>
    <row r="458" ht="12.75">
      <c r="K458" s="15"/>
    </row>
    <row r="459" ht="12.75">
      <c r="K459" s="15"/>
    </row>
    <row r="460" ht="12.75">
      <c r="K460" s="15"/>
    </row>
    <row r="461" ht="12.75">
      <c r="K461" s="15"/>
    </row>
    <row r="462" ht="12.75">
      <c r="K462" s="15"/>
    </row>
    <row r="463" ht="12.75">
      <c r="K463" s="15"/>
    </row>
    <row r="464" ht="12.75">
      <c r="K464" s="15"/>
    </row>
    <row r="465" ht="12.75">
      <c r="K465" s="15"/>
    </row>
    <row r="466" ht="12.75">
      <c r="K466" s="15"/>
    </row>
    <row r="467" ht="12.75">
      <c r="K467" s="15"/>
    </row>
    <row r="468" ht="12.75">
      <c r="K468" s="15"/>
    </row>
    <row r="469" ht="12.75">
      <c r="K469" s="15"/>
    </row>
    <row r="470" ht="12.75">
      <c r="K470" s="15"/>
    </row>
    <row r="471" ht="12.75">
      <c r="K471" s="15"/>
    </row>
    <row r="472" ht="12.75">
      <c r="K472" s="15"/>
    </row>
    <row r="473" ht="12.75">
      <c r="K473" s="15"/>
    </row>
    <row r="474" ht="12.75">
      <c r="K474" s="15"/>
    </row>
    <row r="475" ht="12.75">
      <c r="K475" s="15"/>
    </row>
    <row r="476" ht="12.75">
      <c r="K476" s="15"/>
    </row>
    <row r="477" ht="12.75">
      <c r="K477" s="15"/>
    </row>
    <row r="478" ht="12.75">
      <c r="K478" s="15"/>
    </row>
    <row r="479" ht="12.75">
      <c r="K479" s="15"/>
    </row>
    <row r="480" ht="12.75">
      <c r="K480" s="15"/>
    </row>
    <row r="481" ht="12.75">
      <c r="K481" s="15"/>
    </row>
    <row r="482" ht="12.75">
      <c r="K482" s="15"/>
    </row>
    <row r="483" ht="12.75">
      <c r="K483" s="15"/>
    </row>
    <row r="484" ht="12.75">
      <c r="K484" s="15"/>
    </row>
    <row r="485" ht="12.75">
      <c r="K485" s="15"/>
    </row>
    <row r="486" ht="12.75">
      <c r="K486" s="15"/>
    </row>
    <row r="487" ht="12.75">
      <c r="K487" s="15"/>
    </row>
    <row r="488" ht="12.75">
      <c r="K488" s="15"/>
    </row>
    <row r="489" ht="12.75">
      <c r="K489" s="15"/>
    </row>
    <row r="490" ht="12.75">
      <c r="K490" s="15"/>
    </row>
    <row r="491" ht="12.75">
      <c r="K491" s="15"/>
    </row>
    <row r="492" ht="12.75">
      <c r="K492" s="15"/>
    </row>
    <row r="493" ht="12.75">
      <c r="K493" s="15"/>
    </row>
    <row r="494" ht="12.75">
      <c r="K494" s="15"/>
    </row>
    <row r="495" ht="12.75">
      <c r="K495" s="15"/>
    </row>
    <row r="496" ht="12.75">
      <c r="K496" s="15"/>
    </row>
    <row r="497" ht="12.75">
      <c r="K497" s="15"/>
    </row>
    <row r="498" ht="12.75">
      <c r="K498" s="15"/>
    </row>
    <row r="499" ht="12.75">
      <c r="K499" s="15"/>
    </row>
    <row r="500" ht="12.75">
      <c r="K500" s="15"/>
    </row>
    <row r="501" ht="12.75">
      <c r="K501" s="15"/>
    </row>
    <row r="502" ht="12.75">
      <c r="K502" s="15"/>
    </row>
    <row r="503" ht="12.75">
      <c r="K503" s="15"/>
    </row>
    <row r="504" ht="12.75">
      <c r="K504" s="15"/>
    </row>
    <row r="505" ht="12.75">
      <c r="K505" s="15"/>
    </row>
    <row r="506" ht="12.75">
      <c r="K506" s="15"/>
    </row>
    <row r="507" ht="12.75">
      <c r="K507" s="15"/>
    </row>
    <row r="508" ht="12.75">
      <c r="K508" s="15"/>
    </row>
    <row r="509" ht="12.75">
      <c r="K509" s="15"/>
    </row>
    <row r="510" ht="12.75">
      <c r="K510" s="15"/>
    </row>
    <row r="511" ht="12.75">
      <c r="K511" s="15"/>
    </row>
    <row r="512" ht="12.75">
      <c r="K512" s="15"/>
    </row>
    <row r="513" ht="12.75">
      <c r="K513" s="15"/>
    </row>
    <row r="514" ht="12.75">
      <c r="K514" s="15"/>
    </row>
    <row r="515" ht="12.75">
      <c r="K515" s="15"/>
    </row>
    <row r="516" ht="12.75">
      <c r="K516" s="15"/>
    </row>
    <row r="517" ht="12.75">
      <c r="K517" s="15"/>
    </row>
    <row r="518" ht="12.75">
      <c r="K518" s="15"/>
    </row>
    <row r="519" ht="12.75">
      <c r="K519" s="15"/>
    </row>
    <row r="520" ht="12.75">
      <c r="K520" s="15"/>
    </row>
    <row r="521" ht="12.75">
      <c r="K521" s="15"/>
    </row>
    <row r="522" ht="12.75">
      <c r="K522" s="15"/>
    </row>
    <row r="523" ht="12.75">
      <c r="K523" s="15"/>
    </row>
    <row r="524" ht="12.75">
      <c r="K524" s="15"/>
    </row>
    <row r="525" ht="12.75">
      <c r="K525" s="15"/>
    </row>
    <row r="526" ht="12.75">
      <c r="K526" s="15"/>
    </row>
    <row r="527" ht="12.75">
      <c r="K527" s="15"/>
    </row>
    <row r="528" ht="12.75">
      <c r="K528" s="15"/>
    </row>
    <row r="529" ht="12.75">
      <c r="K529" s="15"/>
    </row>
    <row r="530" ht="12.75">
      <c r="K530" s="15"/>
    </row>
    <row r="531" ht="12.75">
      <c r="K531" s="15"/>
    </row>
    <row r="532" ht="12.75">
      <c r="K532" s="15"/>
    </row>
    <row r="533" ht="12.75">
      <c r="K533" s="15"/>
    </row>
    <row r="534" ht="12.75">
      <c r="K534" s="15"/>
    </row>
    <row r="535" ht="12.75">
      <c r="K535" s="15"/>
    </row>
    <row r="536" ht="12.75">
      <c r="K536" s="15"/>
    </row>
    <row r="537" ht="12.75">
      <c r="K537" s="15"/>
    </row>
    <row r="538" ht="12.75">
      <c r="K538" s="15"/>
    </row>
    <row r="539" ht="12.75">
      <c r="K539" s="15"/>
    </row>
    <row r="540" ht="12.75">
      <c r="K540" s="15"/>
    </row>
    <row r="541" ht="12.75">
      <c r="K541" s="15"/>
    </row>
    <row r="542" ht="12.75">
      <c r="K542" s="15"/>
    </row>
    <row r="543" ht="12.75">
      <c r="K543" s="15"/>
    </row>
    <row r="544" ht="12.75">
      <c r="K544" s="15"/>
    </row>
    <row r="545" ht="12.75">
      <c r="K545" s="15"/>
    </row>
    <row r="546" ht="12.75">
      <c r="K546" s="15"/>
    </row>
    <row r="547" ht="12.75">
      <c r="K547" s="15"/>
    </row>
    <row r="548" ht="12.75">
      <c r="K548" s="15"/>
    </row>
    <row r="549" ht="12.75">
      <c r="K549" s="15"/>
    </row>
    <row r="550" ht="12.75">
      <c r="K550" s="15"/>
    </row>
    <row r="551" ht="12.75">
      <c r="K551" s="15"/>
    </row>
    <row r="552" ht="12.75">
      <c r="K552" s="15"/>
    </row>
    <row r="553" ht="12.75">
      <c r="K553" s="15"/>
    </row>
    <row r="554" ht="12.75">
      <c r="K554" s="15"/>
    </row>
    <row r="555" ht="12.75">
      <c r="K555" s="15"/>
    </row>
    <row r="556" ht="12.75">
      <c r="K556" s="15"/>
    </row>
    <row r="557" ht="12.75">
      <c r="K557" s="15"/>
    </row>
    <row r="558" ht="12.75">
      <c r="K558" s="15"/>
    </row>
    <row r="559" ht="12.75">
      <c r="K559" s="15"/>
    </row>
    <row r="560" ht="12.75">
      <c r="K560" s="15"/>
    </row>
    <row r="561" ht="12.75">
      <c r="K561" s="15"/>
    </row>
    <row r="562" ht="12.75">
      <c r="K562" s="15"/>
    </row>
    <row r="563" ht="12.75">
      <c r="K563" s="15"/>
    </row>
    <row r="564" ht="12.75">
      <c r="K564" s="15"/>
    </row>
    <row r="565" ht="12.75">
      <c r="K565" s="15"/>
    </row>
    <row r="566" ht="12.75">
      <c r="K566" s="15"/>
    </row>
    <row r="567" ht="12.75">
      <c r="K567" s="15"/>
    </row>
    <row r="568" ht="12.75">
      <c r="K568" s="15"/>
    </row>
    <row r="569" ht="12.75">
      <c r="K569" s="15"/>
    </row>
    <row r="570" ht="12.75">
      <c r="K570" s="15"/>
    </row>
    <row r="571" ht="12.75">
      <c r="K571" s="15"/>
    </row>
    <row r="572" ht="12.75">
      <c r="K572" s="15"/>
    </row>
    <row r="573" ht="12.75">
      <c r="K573" s="15"/>
    </row>
    <row r="574" ht="12.75">
      <c r="K574" s="15"/>
    </row>
    <row r="575" ht="12.75">
      <c r="K575" s="15"/>
    </row>
    <row r="576" ht="12.75">
      <c r="K576" s="15"/>
    </row>
    <row r="577" ht="12.75">
      <c r="K577" s="15"/>
    </row>
    <row r="578" ht="12.75">
      <c r="K578" s="15"/>
    </row>
    <row r="579" ht="12.75">
      <c r="K579" s="15"/>
    </row>
    <row r="580" ht="12.75">
      <c r="K580" s="15"/>
    </row>
    <row r="581" ht="12.75">
      <c r="K581" s="15"/>
    </row>
    <row r="582" ht="12.75">
      <c r="K582" s="15"/>
    </row>
    <row r="583" ht="12.75">
      <c r="K583" s="15"/>
    </row>
    <row r="584" ht="12.75">
      <c r="K584" s="15"/>
    </row>
    <row r="585" ht="12.75">
      <c r="K585" s="15"/>
    </row>
    <row r="586" ht="12.75">
      <c r="K586" s="15"/>
    </row>
    <row r="587" ht="12.75">
      <c r="K587" s="15"/>
    </row>
    <row r="588" ht="12.75">
      <c r="K588" s="15"/>
    </row>
    <row r="589" ht="12.75">
      <c r="K589" s="15"/>
    </row>
    <row r="590" ht="12.75">
      <c r="K590" s="15"/>
    </row>
    <row r="591" ht="12.75">
      <c r="K591" s="15"/>
    </row>
    <row r="592" ht="12.75">
      <c r="K592" s="15"/>
    </row>
    <row r="593" ht="12.75">
      <c r="K593" s="15"/>
    </row>
    <row r="594" ht="12.75">
      <c r="K594" s="15"/>
    </row>
    <row r="595" ht="12.75">
      <c r="K595" s="15"/>
    </row>
    <row r="596" ht="12.75">
      <c r="K596" s="15"/>
    </row>
    <row r="597" ht="12.75">
      <c r="K597" s="15"/>
    </row>
    <row r="598" ht="12.75">
      <c r="K598" s="15"/>
    </row>
    <row r="599" ht="12.75">
      <c r="K599" s="15"/>
    </row>
    <row r="600" ht="12.75">
      <c r="K600" s="15"/>
    </row>
    <row r="601" ht="12.75">
      <c r="K601" s="15"/>
    </row>
    <row r="602" ht="12.75">
      <c r="K602" s="15"/>
    </row>
    <row r="603" ht="12.75">
      <c r="K603" s="15"/>
    </row>
    <row r="604" ht="12.75">
      <c r="K604" s="15"/>
    </row>
    <row r="605" ht="12.75">
      <c r="K605" s="15"/>
    </row>
    <row r="606" ht="12.75">
      <c r="K606" s="15"/>
    </row>
    <row r="607" ht="12.75">
      <c r="K607" s="15"/>
    </row>
    <row r="608" ht="12.75">
      <c r="K608" s="15"/>
    </row>
    <row r="609" ht="12.75">
      <c r="K609" s="15"/>
    </row>
    <row r="610" ht="12.75">
      <c r="K610" s="15"/>
    </row>
    <row r="611" ht="12.75">
      <c r="K611" s="15"/>
    </row>
    <row r="612" ht="12.75">
      <c r="K612" s="15"/>
    </row>
    <row r="613" ht="12.75">
      <c r="K613" s="15"/>
    </row>
    <row r="614" ht="12.75">
      <c r="K614" s="15"/>
    </row>
    <row r="615" ht="12.75">
      <c r="K615" s="15"/>
    </row>
    <row r="616" ht="12.75">
      <c r="K616" s="15"/>
    </row>
    <row r="617" ht="12.75">
      <c r="K617" s="15"/>
    </row>
    <row r="618" ht="12.75">
      <c r="K618" s="15"/>
    </row>
    <row r="619" ht="12.75">
      <c r="K619" s="15"/>
    </row>
    <row r="620" ht="12.75">
      <c r="K620" s="15"/>
    </row>
    <row r="621" ht="12.75">
      <c r="K621" s="15"/>
    </row>
    <row r="622" ht="12.75">
      <c r="K622" s="15"/>
    </row>
    <row r="623" ht="12.75">
      <c r="K623" s="15"/>
    </row>
    <row r="624" ht="12.75">
      <c r="K624" s="15"/>
    </row>
    <row r="625" ht="12.75">
      <c r="K625" s="15"/>
    </row>
    <row r="626" ht="12.75">
      <c r="K626" s="15"/>
    </row>
    <row r="627" ht="12.75">
      <c r="K627" s="15"/>
    </row>
    <row r="628" ht="12.75">
      <c r="K628" s="15"/>
    </row>
    <row r="629" ht="12.75">
      <c r="K629" s="15"/>
    </row>
    <row r="630" ht="12.75">
      <c r="K630" s="15"/>
    </row>
    <row r="631" ht="12.75">
      <c r="K631" s="15"/>
    </row>
    <row r="632" ht="12.75">
      <c r="K632" s="15"/>
    </row>
    <row r="633" ht="12.75">
      <c r="K633" s="15"/>
    </row>
    <row r="634" ht="12.75">
      <c r="K634" s="15"/>
    </row>
    <row r="635" ht="12.75">
      <c r="K635" s="15"/>
    </row>
    <row r="636" ht="12.75">
      <c r="K636" s="15"/>
    </row>
    <row r="637" ht="12.75">
      <c r="K637" s="15"/>
    </row>
    <row r="638" ht="12.75">
      <c r="K638" s="15"/>
    </row>
    <row r="639" ht="12.75">
      <c r="K639" s="15"/>
    </row>
    <row r="640" ht="12.75">
      <c r="K640" s="15"/>
    </row>
    <row r="641" ht="12.75">
      <c r="K641" s="15"/>
    </row>
    <row r="642" ht="12.75">
      <c r="K642" s="15"/>
    </row>
    <row r="643" ht="12.75">
      <c r="K643" s="15"/>
    </row>
    <row r="644" ht="12.75">
      <c r="K644" s="15"/>
    </row>
    <row r="645" ht="12.75">
      <c r="K645" s="15"/>
    </row>
    <row r="646" ht="12.75">
      <c r="K646" s="15"/>
    </row>
    <row r="647" ht="12.75">
      <c r="K647" s="15"/>
    </row>
    <row r="648" ht="12.75">
      <c r="K648" s="15"/>
    </row>
    <row r="649" ht="12.75">
      <c r="K649" s="15"/>
    </row>
    <row r="650" ht="12.75">
      <c r="K650" s="15"/>
    </row>
    <row r="651" ht="12.75">
      <c r="K651" s="15"/>
    </row>
    <row r="652" ht="12.75">
      <c r="K652" s="15"/>
    </row>
    <row r="653" ht="12.75">
      <c r="K653" s="15"/>
    </row>
    <row r="654" ht="12.75">
      <c r="K654" s="15"/>
    </row>
    <row r="655" ht="12.75">
      <c r="K655" s="15"/>
    </row>
    <row r="656" ht="12.75">
      <c r="K656" s="15"/>
    </row>
    <row r="657" ht="12.75">
      <c r="K657" s="15"/>
    </row>
    <row r="658" ht="12.75">
      <c r="K658" s="15"/>
    </row>
    <row r="659" ht="12.75">
      <c r="K659" s="15"/>
    </row>
    <row r="660" ht="12.75">
      <c r="K660" s="15"/>
    </row>
    <row r="661" ht="12.75">
      <c r="K661" s="15"/>
    </row>
    <row r="662" ht="12.75">
      <c r="K662" s="15"/>
    </row>
    <row r="663" ht="12.75">
      <c r="K663" s="15"/>
    </row>
    <row r="664" ht="12.75">
      <c r="K664" s="15"/>
    </row>
    <row r="665" ht="12.75">
      <c r="K665" s="15"/>
    </row>
    <row r="666" ht="12.75">
      <c r="K666" s="15"/>
    </row>
    <row r="667" ht="12.75">
      <c r="K667" s="15"/>
    </row>
    <row r="668" ht="12.75">
      <c r="K668" s="15"/>
    </row>
    <row r="669" ht="12.75">
      <c r="K669" s="15"/>
    </row>
    <row r="670" ht="12.75">
      <c r="K670" s="15"/>
    </row>
    <row r="671" ht="12.75">
      <c r="K671" s="15"/>
    </row>
    <row r="672" ht="12.75">
      <c r="K672" s="15"/>
    </row>
    <row r="673" ht="12.75">
      <c r="K673" s="15"/>
    </row>
    <row r="674" ht="12.75">
      <c r="K674" s="15"/>
    </row>
    <row r="675" ht="12.75">
      <c r="K675" s="15"/>
    </row>
    <row r="676" ht="12.75">
      <c r="K676" s="15"/>
    </row>
    <row r="677" ht="12.75">
      <c r="K677" s="15"/>
    </row>
    <row r="678" ht="12.75">
      <c r="K678" s="15"/>
    </row>
    <row r="679" ht="12.75">
      <c r="K679" s="15"/>
    </row>
    <row r="680" ht="12.75">
      <c r="K680" s="15"/>
    </row>
    <row r="681" ht="12.75">
      <c r="K681" s="15"/>
    </row>
    <row r="682" ht="12.75">
      <c r="K682" s="15"/>
    </row>
    <row r="683" ht="12.75">
      <c r="K683" s="15"/>
    </row>
    <row r="684" ht="12.75">
      <c r="K684" s="15"/>
    </row>
    <row r="685" ht="12.75">
      <c r="K685" s="15"/>
    </row>
    <row r="686" ht="12.75">
      <c r="K686" s="15"/>
    </row>
    <row r="687" ht="12.75">
      <c r="K687" s="15"/>
    </row>
    <row r="688" ht="12.75">
      <c r="K688" s="15"/>
    </row>
    <row r="689" ht="12.75">
      <c r="K689" s="15"/>
    </row>
    <row r="690" ht="12.75">
      <c r="K690" s="15"/>
    </row>
    <row r="691" ht="12.75">
      <c r="K691" s="15"/>
    </row>
    <row r="692" ht="12.75">
      <c r="K692" s="15"/>
    </row>
    <row r="693" ht="12.75">
      <c r="K693" s="15"/>
    </row>
    <row r="694" ht="12.75">
      <c r="K694" s="15"/>
    </row>
    <row r="695" ht="12.75">
      <c r="K695" s="15"/>
    </row>
    <row r="696" ht="12.75">
      <c r="K696" s="15"/>
    </row>
    <row r="697" ht="12.75">
      <c r="K697" s="15"/>
    </row>
    <row r="698" ht="12.75">
      <c r="K698" s="15"/>
    </row>
    <row r="699" ht="12.75">
      <c r="K699" s="15"/>
    </row>
    <row r="700" ht="12.75">
      <c r="K700" s="15"/>
    </row>
    <row r="701" ht="12.75">
      <c r="K701" s="15"/>
    </row>
    <row r="702" ht="12.75">
      <c r="K702" s="15"/>
    </row>
    <row r="703" ht="12.75">
      <c r="K703" s="15"/>
    </row>
    <row r="704" ht="12.75">
      <c r="K704" s="15"/>
    </row>
    <row r="705" ht="12.75">
      <c r="K705" s="15"/>
    </row>
    <row r="706" ht="12.75">
      <c r="K706" s="15"/>
    </row>
    <row r="707" ht="12.75">
      <c r="K707" s="15"/>
    </row>
    <row r="708" ht="12.75">
      <c r="K708" s="15"/>
    </row>
    <row r="709" ht="12.75">
      <c r="K709" s="15"/>
    </row>
    <row r="710" ht="12.75">
      <c r="K710" s="15"/>
    </row>
    <row r="711" ht="12.75">
      <c r="K711" s="15"/>
    </row>
    <row r="712" ht="12.75">
      <c r="K712" s="15"/>
    </row>
    <row r="713" ht="12.75">
      <c r="K713" s="15"/>
    </row>
    <row r="714" ht="12.75">
      <c r="K714" s="15"/>
    </row>
    <row r="715" ht="12.75">
      <c r="K715" s="15"/>
    </row>
    <row r="716" ht="12.75">
      <c r="K716" s="15"/>
    </row>
    <row r="717" ht="12.75">
      <c r="K717" s="15"/>
    </row>
    <row r="718" ht="12.75">
      <c r="K718" s="15"/>
    </row>
    <row r="719" ht="12.75">
      <c r="K719" s="15"/>
    </row>
    <row r="720" ht="12.75">
      <c r="K720" s="15"/>
    </row>
    <row r="721" ht="12.75">
      <c r="K721" s="15"/>
    </row>
    <row r="722" ht="12.75">
      <c r="K722" s="15"/>
    </row>
    <row r="723" ht="12.75">
      <c r="K723" s="15"/>
    </row>
    <row r="724" ht="12.75">
      <c r="K724" s="15"/>
    </row>
    <row r="725" ht="12.75">
      <c r="K725" s="15"/>
    </row>
    <row r="726" ht="12.75">
      <c r="K726" s="15"/>
    </row>
    <row r="727" ht="12.75">
      <c r="K727" s="15"/>
    </row>
    <row r="728" ht="12.75">
      <c r="K728" s="15"/>
    </row>
    <row r="729" ht="12.75">
      <c r="K729" s="15"/>
    </row>
    <row r="730" ht="12.75">
      <c r="K730" s="15"/>
    </row>
    <row r="731" ht="12.75">
      <c r="K731" s="15"/>
    </row>
    <row r="732" ht="12.75">
      <c r="K732" s="15"/>
    </row>
    <row r="733" ht="12.75">
      <c r="K733" s="15"/>
    </row>
    <row r="734" ht="12.75">
      <c r="K734" s="15"/>
    </row>
    <row r="735" ht="12.75">
      <c r="K735" s="15"/>
    </row>
    <row r="736" ht="12.75">
      <c r="K736" s="15"/>
    </row>
    <row r="737" ht="12.75">
      <c r="K737" s="15"/>
    </row>
    <row r="738" ht="12.75">
      <c r="K738" s="15"/>
    </row>
    <row r="739" ht="12.75">
      <c r="K739" s="15"/>
    </row>
    <row r="740" ht="12.75">
      <c r="K740" s="15"/>
    </row>
    <row r="741" ht="12.75">
      <c r="K741" s="15"/>
    </row>
    <row r="742" ht="12.75">
      <c r="K742" s="15"/>
    </row>
    <row r="743" ht="12.75">
      <c r="K743" s="15"/>
    </row>
    <row r="744" ht="12.75">
      <c r="K744" s="15"/>
    </row>
    <row r="745" ht="12.75">
      <c r="K745" s="15"/>
    </row>
    <row r="746" ht="12.75">
      <c r="K746" s="15"/>
    </row>
    <row r="747" ht="12.75">
      <c r="K747" s="15"/>
    </row>
    <row r="748" ht="12.75">
      <c r="K748" s="15"/>
    </row>
    <row r="749" ht="12.75">
      <c r="K749" s="15"/>
    </row>
    <row r="750" ht="12.75">
      <c r="K750" s="15"/>
    </row>
    <row r="751" ht="12.75">
      <c r="K751" s="15"/>
    </row>
    <row r="752" ht="12.75">
      <c r="K752" s="15"/>
    </row>
    <row r="753" ht="12.75">
      <c r="K753" s="15"/>
    </row>
    <row r="754" ht="12.75">
      <c r="K754" s="15"/>
    </row>
    <row r="755" ht="12.75">
      <c r="K755" s="15"/>
    </row>
    <row r="756" ht="12.75">
      <c r="K756" s="15"/>
    </row>
    <row r="757" ht="12.75">
      <c r="K757" s="15"/>
    </row>
    <row r="758" ht="12.75">
      <c r="K758" s="15"/>
    </row>
    <row r="759" ht="12.75">
      <c r="K759" s="15"/>
    </row>
    <row r="760" ht="12.75">
      <c r="K760" s="15"/>
    </row>
    <row r="761" ht="12.75">
      <c r="K761" s="15"/>
    </row>
    <row r="762" ht="12.75">
      <c r="K762" s="15"/>
    </row>
    <row r="763" ht="12.75">
      <c r="K763" s="15"/>
    </row>
    <row r="764" ht="12.75">
      <c r="K764" s="15"/>
    </row>
    <row r="765" ht="12.75">
      <c r="K765" s="15"/>
    </row>
    <row r="766" ht="12.75">
      <c r="K766" s="15"/>
    </row>
    <row r="767" ht="12.75">
      <c r="K767" s="15"/>
    </row>
    <row r="768" ht="12.75">
      <c r="K768" s="15"/>
    </row>
    <row r="769" ht="12.75">
      <c r="K769" s="15"/>
    </row>
    <row r="770" ht="12.75">
      <c r="K770" s="15"/>
    </row>
    <row r="771" ht="12.75">
      <c r="K771" s="15"/>
    </row>
    <row r="772" ht="12.75">
      <c r="K772" s="15"/>
    </row>
    <row r="773" ht="12.75">
      <c r="K773" s="15"/>
    </row>
    <row r="774" ht="12.75">
      <c r="K774" s="15"/>
    </row>
    <row r="775" ht="12.75">
      <c r="K775" s="15"/>
    </row>
    <row r="776" ht="12.75">
      <c r="K776" s="15"/>
    </row>
    <row r="777" ht="12.75">
      <c r="K777" s="15"/>
    </row>
    <row r="778" ht="12.75">
      <c r="K778" s="15"/>
    </row>
    <row r="779" ht="12.75">
      <c r="K779" s="15"/>
    </row>
    <row r="780" ht="12.75">
      <c r="K780" s="15"/>
    </row>
    <row r="781" ht="12.75">
      <c r="K781" s="15"/>
    </row>
    <row r="782" ht="12.75">
      <c r="K782" s="15"/>
    </row>
    <row r="783" ht="12.75">
      <c r="K783" s="15"/>
    </row>
    <row r="784" ht="12.75">
      <c r="K784" s="15"/>
    </row>
    <row r="785" ht="12.75">
      <c r="K785" s="15"/>
    </row>
    <row r="786" ht="12.75">
      <c r="K786" s="15"/>
    </row>
    <row r="787" ht="12.75">
      <c r="K787" s="15"/>
    </row>
    <row r="788" ht="12.75">
      <c r="K788" s="15"/>
    </row>
    <row r="789" ht="12.75">
      <c r="K789" s="15"/>
    </row>
    <row r="790" ht="12.75">
      <c r="K790" s="15"/>
    </row>
    <row r="791" ht="12.75">
      <c r="K791" s="15"/>
    </row>
    <row r="792" ht="12.75">
      <c r="K792" s="15"/>
    </row>
    <row r="793" ht="12.75">
      <c r="K793" s="15"/>
    </row>
    <row r="794" ht="12.75">
      <c r="K794" s="15"/>
    </row>
    <row r="795" ht="12.75">
      <c r="K795" s="15"/>
    </row>
    <row r="796" ht="12.75">
      <c r="K796" s="15"/>
    </row>
    <row r="797" ht="12.75">
      <c r="K797" s="15"/>
    </row>
    <row r="798" ht="12.75">
      <c r="K798" s="15"/>
    </row>
    <row r="799" ht="12.75">
      <c r="K799" s="15"/>
    </row>
    <row r="800" ht="12.75">
      <c r="K800" s="15"/>
    </row>
    <row r="801" ht="12.75">
      <c r="K801" s="15"/>
    </row>
    <row r="802" ht="12.75">
      <c r="K802" s="15"/>
    </row>
    <row r="803" ht="12.75">
      <c r="K803" s="15"/>
    </row>
    <row r="804" ht="12.75">
      <c r="K804" s="15"/>
    </row>
    <row r="805" ht="12.75">
      <c r="K805" s="15"/>
    </row>
    <row r="806" ht="12.75">
      <c r="K806" s="15"/>
    </row>
    <row r="807" ht="12.75">
      <c r="K807" s="15"/>
    </row>
    <row r="808" ht="12.75">
      <c r="K808" s="15"/>
    </row>
  </sheetData>
  <printOptions/>
  <pageMargins left="0.75" right="0.75" top="1" bottom="1" header="0.5" footer="0.5"/>
  <pageSetup fitToHeight="1" fitToWidth="1" horizontalDpi="600" verticalDpi="600" orientation="landscape" paperSize="8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52">
      <pane xSplit="1" topLeftCell="B1" activePane="topRight" state="frozen"/>
      <selection pane="topLeft" activeCell="A52" sqref="A52"/>
      <selection pane="topRight" activeCell="M89" sqref="M89"/>
    </sheetView>
  </sheetViews>
  <sheetFormatPr defaultColWidth="9.140625" defaultRowHeight="12.75"/>
  <cols>
    <col min="1" max="1" width="23.421875" style="29" customWidth="1"/>
    <col min="2" max="2" width="9.8515625" style="27" customWidth="1"/>
    <col min="3" max="3" width="8.8515625" style="27" customWidth="1"/>
    <col min="4" max="4" width="9.28125" style="27" customWidth="1"/>
    <col min="5" max="5" width="7.8515625" style="27" customWidth="1"/>
    <col min="6" max="6" width="8.140625" style="27" customWidth="1"/>
    <col min="7" max="7" width="11.28125" style="5" customWidth="1"/>
    <col min="8" max="8" width="12.28125" style="7" customWidth="1"/>
    <col min="9" max="9" width="12.28125" style="6" customWidth="1"/>
    <col min="10" max="10" width="11.57421875" style="4" customWidth="1"/>
    <col min="11" max="11" width="10.57421875" style="17" customWidth="1"/>
    <col min="12" max="12" width="10.57421875" style="4" customWidth="1"/>
    <col min="13" max="13" width="11.28125" style="22" customWidth="1"/>
    <col min="14" max="15" width="10.57421875" style="30" customWidth="1"/>
    <col min="16" max="18" width="10.57421875" style="13" customWidth="1"/>
    <col min="19" max="20" width="10.7109375" style="22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7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25:26" s="15" customFormat="1" ht="12.75">
      <c r="Y69" s="18"/>
      <c r="Z69" s="16"/>
    </row>
    <row r="70" s="15" customFormat="1" ht="12.75">
      <c r="Y70" s="18"/>
    </row>
    <row r="71" s="15" customFormat="1" ht="12.75">
      <c r="Y71" s="18"/>
    </row>
    <row r="72" s="15" customFormat="1" ht="12.75">
      <c r="Y72" s="18"/>
    </row>
    <row r="73" s="15" customFormat="1" ht="12.75">
      <c r="Y73" s="18"/>
    </row>
    <row r="74" spans="25:26" s="15" customFormat="1" ht="12.75">
      <c r="Y74" s="18"/>
      <c r="Z74" s="16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5"/>
      <c r="Z81" s="31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6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6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8" scale="49" r:id="rId1"/>
  <colBreaks count="3" manualBreakCount="3">
    <brk id="20" max="81" man="1"/>
    <brk id="21" max="80" man="1"/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C1" sqref="A1:IV16384"/>
    </sheetView>
  </sheetViews>
  <sheetFormatPr defaultColWidth="9.140625" defaultRowHeight="12.75"/>
  <cols>
    <col min="1" max="1" width="9.140625" style="15" customWidth="1"/>
    <col min="2" max="4" width="10.00390625" style="15" customWidth="1"/>
    <col min="5" max="5" width="5.28125" style="15" customWidth="1"/>
    <col min="6" max="6" width="5.140625" style="15" customWidth="1"/>
    <col min="7" max="7" width="7.7109375" style="15" customWidth="1"/>
    <col min="8" max="8" width="10.8515625" style="15" customWidth="1"/>
    <col min="9" max="9" width="12.7109375" style="15" customWidth="1"/>
    <col min="10" max="10" width="9.140625" style="15" customWidth="1"/>
    <col min="11" max="11" width="11.7109375" style="15" customWidth="1"/>
    <col min="12" max="16384" width="9.140625" style="15" customWidth="1"/>
  </cols>
  <sheetData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cols>
    <col min="1" max="1" width="21.00390625" style="15" customWidth="1"/>
    <col min="2" max="2" width="13.8515625" style="15" customWidth="1"/>
    <col min="3" max="3" width="14.421875" style="15" customWidth="1"/>
    <col min="4" max="5" width="13.00390625" style="15" customWidth="1"/>
    <col min="6" max="6" width="13.7109375" style="15" customWidth="1"/>
    <col min="7" max="7" width="15.140625" style="15" customWidth="1"/>
    <col min="8" max="8" width="25.8515625" style="15" customWidth="1"/>
    <col min="9" max="16384" width="9.140625" style="15" customWidth="1"/>
  </cols>
  <sheetData/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2006-08-30T13:15:40Z</cp:lastPrinted>
  <dcterms:created xsi:type="dcterms:W3CDTF">2005-04-30T08:59:53Z</dcterms:created>
  <dcterms:modified xsi:type="dcterms:W3CDTF">2006-08-30T16:54:56Z</dcterms:modified>
  <cp:category/>
  <cp:version/>
  <cp:contentType/>
  <cp:contentStatus/>
</cp:coreProperties>
</file>