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install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<sst xmlns="http://schemas.openxmlformats.org/spreadsheetml/2006/main" count="191" uniqueCount="70">
  <si>
    <t>20/9/2004</t>
  </si>
  <si>
    <t xml:space="preserve"> Desy Beam Loss installation</t>
  </si>
  <si>
    <t>Patch Box</t>
  </si>
  <si>
    <t xml:space="preserve">19BSF  1 </t>
  </si>
  <si>
    <t>BL pos.</t>
  </si>
  <si>
    <t>BL</t>
  </si>
  <si>
    <t>Lead</t>
  </si>
  <si>
    <t>Position</t>
  </si>
  <si>
    <t>Box</t>
  </si>
  <si>
    <t>Bottom</t>
  </si>
  <si>
    <t>Down</t>
  </si>
  <si>
    <t>Cable 1</t>
  </si>
  <si>
    <t>Ch 1</t>
  </si>
  <si>
    <t>BLR 94</t>
  </si>
  <si>
    <t>mm</t>
  </si>
  <si>
    <t>WR 33</t>
  </si>
  <si>
    <t>gnd</t>
  </si>
  <si>
    <t>Ch 2</t>
  </si>
  <si>
    <t>BLR 33</t>
  </si>
  <si>
    <t>Transversal</t>
  </si>
  <si>
    <t>HV CNT</t>
  </si>
  <si>
    <t>HT WR 33</t>
  </si>
  <si>
    <t>BLL 19</t>
  </si>
  <si>
    <t>BLL 23</t>
  </si>
  <si>
    <t>Longitudinal</t>
  </si>
  <si>
    <t>Top</t>
  </si>
  <si>
    <t>(top 25)</t>
  </si>
  <si>
    <t>Screen</t>
  </si>
  <si>
    <t>BLL 106</t>
  </si>
  <si>
    <t>50 25 50</t>
  </si>
  <si>
    <t>BLL 195</t>
  </si>
  <si>
    <t>25  0  25</t>
  </si>
  <si>
    <t>Cable 2</t>
  </si>
  <si>
    <t xml:space="preserve">19BSF  2 </t>
  </si>
  <si>
    <t>BLL 249</t>
  </si>
  <si>
    <t>WL 19</t>
  </si>
  <si>
    <t>BLL 250</t>
  </si>
  <si>
    <t>Ch 3</t>
  </si>
  <si>
    <t xml:space="preserve">Chamber </t>
  </si>
  <si>
    <t>No source</t>
  </si>
  <si>
    <t>With source</t>
  </si>
  <si>
    <t>Signals</t>
  </si>
  <si>
    <t>Current out</t>
  </si>
  <si>
    <t>HT WL 19</t>
  </si>
  <si>
    <t>bit</t>
  </si>
  <si>
    <t>A</t>
  </si>
  <si>
    <t>Cable 3</t>
  </si>
  <si>
    <t>19BSF  3</t>
  </si>
  <si>
    <t>WL 106</t>
  </si>
  <si>
    <t>spare</t>
  </si>
  <si>
    <t>HT WL 106</t>
  </si>
  <si>
    <t>averd</t>
  </si>
  <si>
    <t>max</t>
  </si>
  <si>
    <t>min</t>
  </si>
  <si>
    <t>std</t>
  </si>
  <si>
    <t>Cable 4</t>
  </si>
  <si>
    <t>19BSF 4</t>
  </si>
  <si>
    <t>%pp</t>
  </si>
  <si>
    <t>to VME</t>
  </si>
  <si>
    <t xml:space="preserve">         Chassis VME </t>
  </si>
  <si>
    <t>Display</t>
  </si>
  <si>
    <t>Cable</t>
  </si>
  <si>
    <t>19BSF</t>
  </si>
  <si>
    <t>CFC in</t>
  </si>
  <si>
    <t>Channel</t>
  </si>
  <si>
    <t>Ch 4</t>
  </si>
  <si>
    <t>Ch 5</t>
  </si>
  <si>
    <t>Ch 6</t>
  </si>
  <si>
    <t>Ch 7</t>
  </si>
  <si>
    <t>Ch 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</si>
</sst>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11" fontId="8" fillId="0" borderId="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O13" sqref="O13"/>
    </sheetView>
  </sheetViews>
  <sheetFormatPr defaultColWidth="9.140625" defaultRowHeight="12.75"/>
  <cols>
    <col min="1" max="2" width="9.140625" style="1" customWidth="1"/>
    <col min="3" max="4" width="8.421875" style="1" customWidth="1"/>
    <col min="5" max="5" width="6.7109375" style="1" customWidth="1"/>
    <col min="6" max="6" width="2.7109375" style="1" customWidth="1"/>
    <col min="7" max="7" width="7.7109375" style="1" customWidth="1"/>
    <col min="8" max="8" width="9.140625" style="1" customWidth="1"/>
    <col min="9" max="9" width="8.28125" style="1" customWidth="1"/>
    <col min="10" max="10" width="7.8515625" style="1" customWidth="1"/>
    <col min="11" max="11" width="10.140625" style="0" customWidth="1"/>
  </cols>
  <sheetData>
    <row r="1" spans="1:4" ht="18">
      <c r="A1" s="1" t="s">
        <v>0</v>
      </c>
      <c r="C1" s="2"/>
      <c r="D1" s="3" t="s">
        <v>1</v>
      </c>
    </row>
    <row r="2" ht="18">
      <c r="D2" s="4"/>
    </row>
    <row r="3" spans="6:7" ht="13.5" thickBot="1">
      <c r="F3" s="5"/>
      <c r="G3" s="5"/>
    </row>
    <row r="4" spans="1:13" ht="12.75">
      <c r="A4" s="6"/>
      <c r="B4" s="7"/>
      <c r="C4" s="7"/>
      <c r="D4" s="7"/>
      <c r="E4" s="8"/>
      <c r="F4" s="9"/>
      <c r="G4" s="10"/>
      <c r="H4" s="11"/>
      <c r="I4" s="11"/>
      <c r="J4" s="11"/>
      <c r="K4" s="12"/>
      <c r="L4" s="13"/>
      <c r="M4" s="14"/>
    </row>
    <row r="5" spans="1:13" ht="12.75">
      <c r="A5" s="15" t="s">
        <v>2</v>
      </c>
      <c r="B5" s="16"/>
      <c r="C5" s="17" t="s">
        <v>3</v>
      </c>
      <c r="D5" s="17" t="s">
        <v>4</v>
      </c>
      <c r="E5" s="18" t="s">
        <v>5</v>
      </c>
      <c r="F5" s="9"/>
      <c r="G5" s="19"/>
      <c r="H5" s="20"/>
      <c r="I5" s="21"/>
      <c r="J5" s="20" t="s">
        <v>6</v>
      </c>
      <c r="K5" s="20" t="s">
        <v>6</v>
      </c>
      <c r="L5" s="22" t="s">
        <v>6</v>
      </c>
      <c r="M5" s="14"/>
    </row>
    <row r="6" spans="1:13" ht="12.75">
      <c r="A6" s="23"/>
      <c r="B6" s="24"/>
      <c r="C6" s="24"/>
      <c r="D6" s="24"/>
      <c r="E6" s="25"/>
      <c r="F6" s="9"/>
      <c r="G6" s="19" t="s">
        <v>5</v>
      </c>
      <c r="H6" s="20" t="s">
        <v>7</v>
      </c>
      <c r="I6" s="20" t="s">
        <v>7</v>
      </c>
      <c r="J6" s="20" t="s">
        <v>8</v>
      </c>
      <c r="K6" s="20" t="s">
        <v>9</v>
      </c>
      <c r="L6" s="22" t="s">
        <v>10</v>
      </c>
      <c r="M6" s="14"/>
    </row>
    <row r="7" spans="1:13" ht="12.75">
      <c r="A7" s="26" t="s">
        <v>11</v>
      </c>
      <c r="B7" s="27" t="s">
        <v>12</v>
      </c>
      <c r="C7" s="27">
        <v>1</v>
      </c>
      <c r="D7" s="27" t="s">
        <v>13</v>
      </c>
      <c r="E7" s="28">
        <v>8</v>
      </c>
      <c r="F7" s="9"/>
      <c r="G7" s="29"/>
      <c r="H7" s="30"/>
      <c r="I7" s="30"/>
      <c r="J7" s="31" t="s">
        <v>14</v>
      </c>
      <c r="K7" s="31" t="s">
        <v>14</v>
      </c>
      <c r="L7" s="32" t="s">
        <v>14</v>
      </c>
      <c r="M7" s="14"/>
    </row>
    <row r="8" spans="1:13" ht="12.75">
      <c r="A8" s="26" t="s">
        <v>15</v>
      </c>
      <c r="B8" s="27" t="s">
        <v>16</v>
      </c>
      <c r="C8" s="27">
        <v>2</v>
      </c>
      <c r="D8" s="27"/>
      <c r="E8" s="28"/>
      <c r="F8" s="9"/>
      <c r="G8" s="33"/>
      <c r="H8" s="30"/>
      <c r="I8" s="30"/>
      <c r="J8" s="30"/>
      <c r="K8" s="30"/>
      <c r="L8" s="34"/>
      <c r="M8" s="14"/>
    </row>
    <row r="9" spans="1:13" ht="12.75">
      <c r="A9" s="35"/>
      <c r="B9" s="27" t="s">
        <v>17</v>
      </c>
      <c r="C9" s="27">
        <v>3</v>
      </c>
      <c r="D9" s="27" t="s">
        <v>18</v>
      </c>
      <c r="E9" s="28">
        <v>7</v>
      </c>
      <c r="F9" s="9"/>
      <c r="G9" s="29" t="s">
        <v>13</v>
      </c>
      <c r="H9" s="30" t="s">
        <v>19</v>
      </c>
      <c r="I9" s="31" t="s">
        <v>9</v>
      </c>
      <c r="J9" s="31">
        <v>10</v>
      </c>
      <c r="K9" s="31">
        <v>150</v>
      </c>
      <c r="L9" s="32"/>
      <c r="M9" s="14"/>
    </row>
    <row r="10" spans="1:13" ht="12.75">
      <c r="A10" s="35"/>
      <c r="B10" s="27" t="s">
        <v>16</v>
      </c>
      <c r="C10" s="27">
        <v>4</v>
      </c>
      <c r="D10" s="27"/>
      <c r="E10" s="28"/>
      <c r="F10" s="9"/>
      <c r="G10" s="29" t="s">
        <v>18</v>
      </c>
      <c r="H10" s="30" t="s">
        <v>19</v>
      </c>
      <c r="I10" s="31" t="s">
        <v>9</v>
      </c>
      <c r="J10" s="31">
        <v>10</v>
      </c>
      <c r="K10" s="31">
        <v>50</v>
      </c>
      <c r="L10" s="32"/>
      <c r="M10" s="14"/>
    </row>
    <row r="11" spans="1:13" ht="12.75">
      <c r="A11" s="35"/>
      <c r="B11" s="27" t="s">
        <v>20</v>
      </c>
      <c r="C11" s="27">
        <v>17</v>
      </c>
      <c r="D11" s="27" t="s">
        <v>21</v>
      </c>
      <c r="E11" s="28"/>
      <c r="F11" s="9"/>
      <c r="G11" s="29" t="s">
        <v>22</v>
      </c>
      <c r="H11" s="30" t="s">
        <v>19</v>
      </c>
      <c r="I11" s="31" t="s">
        <v>9</v>
      </c>
      <c r="J11" s="31">
        <v>10</v>
      </c>
      <c r="K11" s="31">
        <v>75</v>
      </c>
      <c r="L11" s="32"/>
      <c r="M11" s="14"/>
    </row>
    <row r="12" spans="1:13" ht="12.75">
      <c r="A12" s="35"/>
      <c r="B12" s="27" t="s">
        <v>16</v>
      </c>
      <c r="C12" s="27">
        <v>18</v>
      </c>
      <c r="D12" s="27"/>
      <c r="E12" s="28"/>
      <c r="F12" s="9"/>
      <c r="G12" s="29" t="s">
        <v>23</v>
      </c>
      <c r="H12" s="30" t="s">
        <v>24</v>
      </c>
      <c r="I12" s="31" t="s">
        <v>25</v>
      </c>
      <c r="J12" s="31">
        <v>10</v>
      </c>
      <c r="K12" s="31">
        <v>0</v>
      </c>
      <c r="L12" s="32" t="s">
        <v>26</v>
      </c>
      <c r="M12" s="14"/>
    </row>
    <row r="13" spans="1:13" ht="12.75">
      <c r="A13" s="35"/>
      <c r="B13" s="27" t="s">
        <v>27</v>
      </c>
      <c r="C13" s="27">
        <v>19</v>
      </c>
      <c r="D13" s="27"/>
      <c r="E13" s="28"/>
      <c r="F13" s="9"/>
      <c r="G13" s="29" t="s">
        <v>28</v>
      </c>
      <c r="H13" s="30" t="s">
        <v>24</v>
      </c>
      <c r="I13" s="31" t="s">
        <v>9</v>
      </c>
      <c r="J13" s="31">
        <v>10</v>
      </c>
      <c r="K13" s="31" t="s">
        <v>29</v>
      </c>
      <c r="L13" s="32"/>
      <c r="M13" s="14"/>
    </row>
    <row r="14" spans="1:13" ht="12.75">
      <c r="A14" s="35"/>
      <c r="B14" s="27"/>
      <c r="C14" s="27"/>
      <c r="D14" s="27"/>
      <c r="E14" s="28"/>
      <c r="F14" s="9"/>
      <c r="G14" s="29" t="s">
        <v>30</v>
      </c>
      <c r="H14" s="30" t="s">
        <v>19</v>
      </c>
      <c r="I14" s="31" t="s">
        <v>25</v>
      </c>
      <c r="J14" s="31">
        <v>20</v>
      </c>
      <c r="K14" s="31" t="s">
        <v>31</v>
      </c>
      <c r="L14" s="32">
        <v>25</v>
      </c>
      <c r="M14" s="14"/>
    </row>
    <row r="15" spans="1:13" ht="12.75">
      <c r="A15" s="26" t="s">
        <v>32</v>
      </c>
      <c r="B15" s="27"/>
      <c r="C15" s="17" t="s">
        <v>33</v>
      </c>
      <c r="D15" s="27"/>
      <c r="E15" s="28"/>
      <c r="F15" s="9"/>
      <c r="G15" s="29" t="s">
        <v>34</v>
      </c>
      <c r="H15" s="30" t="s">
        <v>19</v>
      </c>
      <c r="I15" s="31" t="s">
        <v>25</v>
      </c>
      <c r="J15" s="31">
        <v>10</v>
      </c>
      <c r="K15" s="31" t="s">
        <v>29</v>
      </c>
      <c r="L15" s="32">
        <v>25</v>
      </c>
      <c r="M15" s="14"/>
    </row>
    <row r="16" spans="1:13" ht="12.75">
      <c r="A16" s="26" t="s">
        <v>35</v>
      </c>
      <c r="B16" s="27" t="s">
        <v>12</v>
      </c>
      <c r="C16" s="27">
        <v>1</v>
      </c>
      <c r="D16" s="27" t="s">
        <v>22</v>
      </c>
      <c r="E16" s="28">
        <v>6</v>
      </c>
      <c r="F16" s="9"/>
      <c r="G16" s="29" t="s">
        <v>36</v>
      </c>
      <c r="H16" s="30" t="s">
        <v>19</v>
      </c>
      <c r="I16" s="31" t="s">
        <v>25</v>
      </c>
      <c r="J16" s="31">
        <v>20</v>
      </c>
      <c r="K16" s="31" t="s">
        <v>29</v>
      </c>
      <c r="L16" s="32">
        <v>25</v>
      </c>
      <c r="M16" s="14"/>
    </row>
    <row r="17" spans="1:13" ht="13.5" thickBot="1">
      <c r="A17" s="23"/>
      <c r="B17" s="27" t="s">
        <v>16</v>
      </c>
      <c r="C17" s="27">
        <v>2</v>
      </c>
      <c r="D17" s="27"/>
      <c r="E17" s="28"/>
      <c r="F17" s="9"/>
      <c r="G17" s="36"/>
      <c r="H17" s="37"/>
      <c r="I17" s="37"/>
      <c r="J17" s="37"/>
      <c r="K17" s="38"/>
      <c r="L17" s="39"/>
      <c r="M17" s="14"/>
    </row>
    <row r="18" spans="1:13" ht="12.75">
      <c r="A18" s="35"/>
      <c r="B18" s="27" t="s">
        <v>17</v>
      </c>
      <c r="C18" s="27">
        <v>3</v>
      </c>
      <c r="D18" s="27" t="s">
        <v>23</v>
      </c>
      <c r="E18" s="28">
        <v>5</v>
      </c>
      <c r="F18" s="9"/>
      <c r="G18" s="14"/>
      <c r="H18" s="14"/>
      <c r="I18" s="14"/>
      <c r="J18" s="14"/>
      <c r="K18" s="14"/>
      <c r="L18" s="14"/>
      <c r="M18" s="14"/>
    </row>
    <row r="19" spans="1:13" ht="13.5" thickBot="1">
      <c r="A19" s="35"/>
      <c r="B19" s="27" t="s">
        <v>16</v>
      </c>
      <c r="C19" s="27">
        <v>4</v>
      </c>
      <c r="D19" s="27"/>
      <c r="E19" s="28"/>
      <c r="F19" s="9"/>
      <c r="G19" s="14"/>
      <c r="H19" s="14"/>
      <c r="I19" s="14"/>
      <c r="J19" s="14"/>
      <c r="K19" s="14"/>
      <c r="L19" s="14"/>
      <c r="M19" s="14"/>
    </row>
    <row r="20" spans="1:13" ht="12.75">
      <c r="A20" s="35"/>
      <c r="B20" s="27" t="s">
        <v>37</v>
      </c>
      <c r="C20" s="27">
        <v>5</v>
      </c>
      <c r="D20" s="27" t="s">
        <v>30</v>
      </c>
      <c r="E20" s="28">
        <v>3</v>
      </c>
      <c r="F20" s="9"/>
      <c r="G20" s="40"/>
      <c r="H20" s="41"/>
      <c r="I20" s="42"/>
      <c r="J20" s="42"/>
      <c r="K20" s="42"/>
      <c r="L20" s="43"/>
      <c r="M20" s="14"/>
    </row>
    <row r="21" spans="1:13" ht="12.75">
      <c r="A21" s="35"/>
      <c r="B21" s="27" t="s">
        <v>16</v>
      </c>
      <c r="C21" s="27">
        <v>6</v>
      </c>
      <c r="D21" s="27"/>
      <c r="E21" s="28"/>
      <c r="F21" s="9"/>
      <c r="G21" s="44" t="s">
        <v>38</v>
      </c>
      <c r="H21" s="45" t="s">
        <v>7</v>
      </c>
      <c r="I21" s="45" t="s">
        <v>39</v>
      </c>
      <c r="J21" s="45" t="s">
        <v>40</v>
      </c>
      <c r="K21" s="45" t="s">
        <v>41</v>
      </c>
      <c r="L21" s="46" t="s">
        <v>42</v>
      </c>
      <c r="M21" s="14"/>
    </row>
    <row r="22" spans="1:13" ht="12.75">
      <c r="A22" s="35"/>
      <c r="B22" s="27" t="s">
        <v>20</v>
      </c>
      <c r="C22" s="27">
        <v>17</v>
      </c>
      <c r="D22" s="27" t="s">
        <v>43</v>
      </c>
      <c r="E22" s="28"/>
      <c r="F22" s="9"/>
      <c r="G22" s="44"/>
      <c r="H22" s="47"/>
      <c r="I22" s="45" t="s">
        <v>44</v>
      </c>
      <c r="J22" s="45" t="s">
        <v>44</v>
      </c>
      <c r="K22" s="45" t="s">
        <v>44</v>
      </c>
      <c r="L22" s="46" t="s">
        <v>45</v>
      </c>
      <c r="M22" s="14"/>
    </row>
    <row r="23" spans="1:13" ht="12.75">
      <c r="A23" s="35"/>
      <c r="B23" s="27" t="s">
        <v>16</v>
      </c>
      <c r="C23" s="27">
        <v>18</v>
      </c>
      <c r="D23" s="27"/>
      <c r="E23" s="28"/>
      <c r="F23" s="9"/>
      <c r="G23" s="44"/>
      <c r="H23" s="47"/>
      <c r="I23" s="45"/>
      <c r="J23" s="45"/>
      <c r="K23" s="45"/>
      <c r="L23" s="46"/>
      <c r="M23" s="14"/>
    </row>
    <row r="24" spans="1:13" ht="12.75">
      <c r="A24" s="35"/>
      <c r="B24" s="27" t="s">
        <v>27</v>
      </c>
      <c r="C24" s="27">
        <v>19</v>
      </c>
      <c r="D24" s="27"/>
      <c r="E24" s="28"/>
      <c r="F24" s="9"/>
      <c r="G24" s="44">
        <v>1</v>
      </c>
      <c r="H24" s="45" t="s">
        <v>34</v>
      </c>
      <c r="I24" s="45">
        <v>2</v>
      </c>
      <c r="J24" s="45">
        <v>290</v>
      </c>
      <c r="K24" s="45">
        <f aca="true" t="shared" si="0" ref="K24:K33">J24-I24</f>
        <v>288</v>
      </c>
      <c r="L24" s="48">
        <f aca="true" t="shared" si="1" ref="L24:L33">(K24*0.0000000047*0.004882)/(16*9.12)</f>
        <v>4.528697368421053E-11</v>
      </c>
      <c r="M24" s="14"/>
    </row>
    <row r="25" spans="1:13" ht="12.75">
      <c r="A25" s="35"/>
      <c r="B25" s="27"/>
      <c r="C25" s="27"/>
      <c r="D25" s="27"/>
      <c r="E25" s="28"/>
      <c r="F25" s="9"/>
      <c r="G25" s="44">
        <v>2</v>
      </c>
      <c r="H25" s="45" t="s">
        <v>36</v>
      </c>
      <c r="I25" s="45">
        <v>1</v>
      </c>
      <c r="J25" s="45">
        <v>304</v>
      </c>
      <c r="K25" s="45">
        <f t="shared" si="0"/>
        <v>303</v>
      </c>
      <c r="L25" s="48">
        <f t="shared" si="1"/>
        <v>4.7645670230263165E-11</v>
      </c>
      <c r="M25" s="14"/>
    </row>
    <row r="26" spans="1:13" ht="12.75">
      <c r="A26" s="26" t="s">
        <v>46</v>
      </c>
      <c r="B26" s="27"/>
      <c r="C26" s="17" t="s">
        <v>47</v>
      </c>
      <c r="D26" s="27"/>
      <c r="E26" s="28"/>
      <c r="F26" s="9"/>
      <c r="G26" s="44">
        <v>3</v>
      </c>
      <c r="H26" s="45" t="s">
        <v>30</v>
      </c>
      <c r="I26" s="45">
        <v>1</v>
      </c>
      <c r="J26" s="45">
        <v>298</v>
      </c>
      <c r="K26" s="45">
        <f t="shared" si="0"/>
        <v>297</v>
      </c>
      <c r="L26" s="48">
        <f t="shared" si="1"/>
        <v>4.6702191611842114E-11</v>
      </c>
      <c r="M26" s="14"/>
    </row>
    <row r="27" spans="1:13" ht="12.75">
      <c r="A27" s="26" t="s">
        <v>48</v>
      </c>
      <c r="B27" s="27" t="s">
        <v>12</v>
      </c>
      <c r="C27" s="27">
        <v>1</v>
      </c>
      <c r="D27" s="27" t="s">
        <v>28</v>
      </c>
      <c r="E27" s="28">
        <v>4</v>
      </c>
      <c r="F27" s="9"/>
      <c r="G27" s="44">
        <v>4</v>
      </c>
      <c r="H27" s="45" t="s">
        <v>28</v>
      </c>
      <c r="I27" s="45">
        <v>4</v>
      </c>
      <c r="J27" s="45">
        <v>295</v>
      </c>
      <c r="K27" s="45">
        <f t="shared" si="0"/>
        <v>291</v>
      </c>
      <c r="L27" s="48">
        <f t="shared" si="1"/>
        <v>4.575871299342106E-11</v>
      </c>
      <c r="M27" s="14"/>
    </row>
    <row r="28" spans="1:13" ht="12.75">
      <c r="A28" s="23"/>
      <c r="B28" s="27" t="s">
        <v>16</v>
      </c>
      <c r="C28" s="27">
        <v>2</v>
      </c>
      <c r="D28" s="27"/>
      <c r="E28" s="28"/>
      <c r="F28" s="9"/>
      <c r="G28" s="44">
        <v>5</v>
      </c>
      <c r="H28" s="45" t="s">
        <v>23</v>
      </c>
      <c r="I28" s="45">
        <v>2</v>
      </c>
      <c r="J28" s="45">
        <v>304</v>
      </c>
      <c r="K28" s="45">
        <f t="shared" si="0"/>
        <v>302</v>
      </c>
      <c r="L28" s="48">
        <f t="shared" si="1"/>
        <v>4.748842379385965E-11</v>
      </c>
      <c r="M28" s="14"/>
    </row>
    <row r="29" spans="1:13" ht="12.75">
      <c r="A29" s="35"/>
      <c r="B29" s="27" t="s">
        <v>17</v>
      </c>
      <c r="C29" s="27">
        <v>3</v>
      </c>
      <c r="D29" s="27" t="s">
        <v>34</v>
      </c>
      <c r="E29" s="28">
        <v>1</v>
      </c>
      <c r="F29" s="9"/>
      <c r="G29" s="44">
        <v>6</v>
      </c>
      <c r="H29" s="45" t="s">
        <v>22</v>
      </c>
      <c r="I29" s="45">
        <v>4</v>
      </c>
      <c r="J29" s="45">
        <v>304</v>
      </c>
      <c r="K29" s="45">
        <f t="shared" si="0"/>
        <v>300</v>
      </c>
      <c r="L29" s="48">
        <f t="shared" si="1"/>
        <v>4.717393092105264E-11</v>
      </c>
      <c r="M29" s="14"/>
    </row>
    <row r="30" spans="1:13" ht="12.75">
      <c r="A30" s="35"/>
      <c r="B30" s="27" t="s">
        <v>16</v>
      </c>
      <c r="C30" s="27">
        <v>4</v>
      </c>
      <c r="D30" s="27"/>
      <c r="E30" s="28"/>
      <c r="F30" s="9"/>
      <c r="G30" s="44">
        <v>7</v>
      </c>
      <c r="H30" s="45" t="s">
        <v>18</v>
      </c>
      <c r="I30" s="45">
        <v>2</v>
      </c>
      <c r="J30" s="45">
        <v>296</v>
      </c>
      <c r="K30" s="45">
        <f t="shared" si="0"/>
        <v>294</v>
      </c>
      <c r="L30" s="48">
        <f t="shared" si="1"/>
        <v>4.623045230263158E-11</v>
      </c>
      <c r="M30" s="14"/>
    </row>
    <row r="31" spans="1:13" ht="12.75">
      <c r="A31" s="35"/>
      <c r="B31" s="27" t="s">
        <v>37</v>
      </c>
      <c r="C31" s="27">
        <v>5</v>
      </c>
      <c r="D31" s="27" t="s">
        <v>36</v>
      </c>
      <c r="E31" s="28">
        <v>2</v>
      </c>
      <c r="F31" s="9"/>
      <c r="G31" s="44">
        <v>8</v>
      </c>
      <c r="H31" s="45" t="s">
        <v>13</v>
      </c>
      <c r="I31" s="45">
        <v>3</v>
      </c>
      <c r="J31" s="45">
        <v>304</v>
      </c>
      <c r="K31" s="45">
        <f t="shared" si="0"/>
        <v>301</v>
      </c>
      <c r="L31" s="48">
        <f t="shared" si="1"/>
        <v>4.7331177357456144E-11</v>
      </c>
      <c r="M31" s="14"/>
    </row>
    <row r="32" spans="1:13" ht="12.75">
      <c r="A32" s="35"/>
      <c r="B32" s="27" t="s">
        <v>16</v>
      </c>
      <c r="C32" s="27">
        <v>6</v>
      </c>
      <c r="D32" s="27"/>
      <c r="E32" s="28"/>
      <c r="F32" s="9"/>
      <c r="G32" s="44">
        <v>9</v>
      </c>
      <c r="H32" s="49" t="s">
        <v>49</v>
      </c>
      <c r="I32" s="45">
        <v>2</v>
      </c>
      <c r="J32" s="45">
        <v>293</v>
      </c>
      <c r="K32" s="45">
        <f t="shared" si="0"/>
        <v>291</v>
      </c>
      <c r="L32" s="48">
        <f t="shared" si="1"/>
        <v>4.575871299342106E-11</v>
      </c>
      <c r="M32" s="14"/>
    </row>
    <row r="33" spans="1:13" ht="12.75">
      <c r="A33" s="35"/>
      <c r="B33" s="27" t="s">
        <v>20</v>
      </c>
      <c r="C33" s="27">
        <v>17</v>
      </c>
      <c r="D33" s="27" t="s">
        <v>50</v>
      </c>
      <c r="E33" s="28"/>
      <c r="F33" s="9"/>
      <c r="G33" s="44">
        <v>10</v>
      </c>
      <c r="H33" s="49" t="s">
        <v>49</v>
      </c>
      <c r="I33" s="45">
        <v>1</v>
      </c>
      <c r="J33" s="45">
        <v>297</v>
      </c>
      <c r="K33" s="45">
        <f t="shared" si="0"/>
        <v>296</v>
      </c>
      <c r="L33" s="48">
        <f t="shared" si="1"/>
        <v>4.65449451754386E-11</v>
      </c>
      <c r="M33" s="14"/>
    </row>
    <row r="34" spans="1:13" ht="12.75">
      <c r="A34" s="35"/>
      <c r="B34" s="27" t="s">
        <v>16</v>
      </c>
      <c r="C34" s="27">
        <v>18</v>
      </c>
      <c r="D34" s="27"/>
      <c r="E34" s="46"/>
      <c r="F34" s="9"/>
      <c r="G34" s="44"/>
      <c r="H34" s="50"/>
      <c r="I34" s="45"/>
      <c r="J34" s="45"/>
      <c r="K34" s="45"/>
      <c r="L34" s="46"/>
      <c r="M34" s="14"/>
    </row>
    <row r="35" spans="1:13" ht="12.75">
      <c r="A35" s="35"/>
      <c r="B35" s="27" t="s">
        <v>27</v>
      </c>
      <c r="C35" s="27">
        <v>19</v>
      </c>
      <c r="D35" s="27"/>
      <c r="E35" s="46"/>
      <c r="F35" s="9"/>
      <c r="G35" s="44"/>
      <c r="H35" s="50"/>
      <c r="I35" s="45"/>
      <c r="J35" s="45"/>
      <c r="K35" s="45" t="s">
        <v>51</v>
      </c>
      <c r="L35" s="48">
        <f>AVERAGE(L24:L33)</f>
        <v>4.659211910635965E-11</v>
      </c>
      <c r="M35" s="14"/>
    </row>
    <row r="36" spans="1:13" ht="12.75">
      <c r="A36" s="51"/>
      <c r="B36" s="16"/>
      <c r="C36" s="16"/>
      <c r="D36" s="16"/>
      <c r="E36" s="52"/>
      <c r="F36" s="9"/>
      <c r="G36" s="44"/>
      <c r="H36" s="50"/>
      <c r="I36" s="45"/>
      <c r="J36" s="45"/>
      <c r="K36" s="45" t="s">
        <v>52</v>
      </c>
      <c r="L36" s="48">
        <f>MAX(L24:L33)</f>
        <v>4.7645670230263165E-11</v>
      </c>
      <c r="M36" s="14"/>
    </row>
    <row r="37" spans="1:13" ht="12.75">
      <c r="A37" s="23"/>
      <c r="B37" s="24"/>
      <c r="C37" s="24"/>
      <c r="D37" s="24"/>
      <c r="E37" s="25"/>
      <c r="F37" s="9"/>
      <c r="G37" s="44"/>
      <c r="H37" s="50"/>
      <c r="I37" s="45"/>
      <c r="J37" s="45"/>
      <c r="K37" s="45" t="s">
        <v>53</v>
      </c>
      <c r="L37" s="48">
        <f>MIN(L24:L33)</f>
        <v>4.528697368421053E-11</v>
      </c>
      <c r="M37" s="14"/>
    </row>
    <row r="38" spans="1:13" ht="12.75">
      <c r="A38" s="23"/>
      <c r="B38" s="24"/>
      <c r="C38" s="24"/>
      <c r="D38" s="24"/>
      <c r="E38" s="25"/>
      <c r="F38" s="9"/>
      <c r="G38" s="44"/>
      <c r="H38" s="50"/>
      <c r="I38" s="45"/>
      <c r="J38" s="45"/>
      <c r="K38" s="45" t="s">
        <v>54</v>
      </c>
      <c r="L38" s="48">
        <f>STDEV(L24:L33)</f>
        <v>8.189237133115058E-13</v>
      </c>
      <c r="M38" s="14"/>
    </row>
    <row r="39" spans="1:13" ht="12.75">
      <c r="A39" s="26" t="s">
        <v>55</v>
      </c>
      <c r="B39" s="24"/>
      <c r="C39" s="17" t="s">
        <v>56</v>
      </c>
      <c r="D39" s="24"/>
      <c r="E39" s="25"/>
      <c r="F39" s="9"/>
      <c r="G39" s="44"/>
      <c r="H39" s="24"/>
      <c r="I39" s="45"/>
      <c r="J39" s="45"/>
      <c r="K39" s="45" t="s">
        <v>57</v>
      </c>
      <c r="L39" s="53">
        <f>((L36-L37)/L35)*100</f>
        <v>5.06243671954101</v>
      </c>
      <c r="M39" s="14"/>
    </row>
    <row r="40" spans="1:13" ht="13.5" thickBot="1">
      <c r="A40" s="26" t="s">
        <v>58</v>
      </c>
      <c r="B40" s="27" t="s">
        <v>12</v>
      </c>
      <c r="C40" s="27">
        <v>1</v>
      </c>
      <c r="D40" s="27" t="s">
        <v>13</v>
      </c>
      <c r="E40" s="28">
        <v>8</v>
      </c>
      <c r="F40" s="9"/>
      <c r="G40" s="54"/>
      <c r="H40" s="55"/>
      <c r="I40" s="55"/>
      <c r="J40" s="55"/>
      <c r="K40" s="55"/>
      <c r="L40" s="56"/>
      <c r="M40" s="14"/>
    </row>
    <row r="41" spans="1:13" ht="13.5" thickBot="1">
      <c r="A41" s="23"/>
      <c r="B41" s="27" t="s">
        <v>16</v>
      </c>
      <c r="C41" s="27">
        <v>2</v>
      </c>
      <c r="D41" s="27"/>
      <c r="E41" s="28"/>
      <c r="F41" s="9"/>
      <c r="G41" s="14"/>
      <c r="H41" s="14"/>
      <c r="I41" s="14"/>
      <c r="J41" s="14"/>
      <c r="K41" s="14"/>
      <c r="L41" s="14"/>
      <c r="M41" s="14"/>
    </row>
    <row r="42" spans="1:13" ht="12.75">
      <c r="A42" s="23"/>
      <c r="B42" s="27" t="s">
        <v>17</v>
      </c>
      <c r="C42" s="27">
        <v>3</v>
      </c>
      <c r="D42" s="27" t="s">
        <v>18</v>
      </c>
      <c r="E42" s="28">
        <v>7</v>
      </c>
      <c r="F42" s="9"/>
      <c r="G42" s="57"/>
      <c r="H42" s="58"/>
      <c r="I42" s="58"/>
      <c r="J42" s="58"/>
      <c r="K42" s="59"/>
      <c r="L42" s="14"/>
      <c r="M42" s="14"/>
    </row>
    <row r="43" spans="1:13" ht="12.75">
      <c r="A43" s="23"/>
      <c r="B43" s="27" t="s">
        <v>16</v>
      </c>
      <c r="C43" s="27">
        <v>4</v>
      </c>
      <c r="D43" s="24"/>
      <c r="E43" s="28"/>
      <c r="F43" s="9"/>
      <c r="G43" s="60" t="s">
        <v>59</v>
      </c>
      <c r="H43" s="61"/>
      <c r="I43" s="62" t="s">
        <v>60</v>
      </c>
      <c r="J43" s="62" t="s">
        <v>5</v>
      </c>
      <c r="K43" s="63" t="s">
        <v>61</v>
      </c>
      <c r="L43" s="14"/>
      <c r="M43" s="14"/>
    </row>
    <row r="44" spans="1:13" ht="12.75">
      <c r="A44" s="23"/>
      <c r="B44" s="27" t="s">
        <v>37</v>
      </c>
      <c r="C44" s="27">
        <v>5</v>
      </c>
      <c r="D44" s="27" t="s">
        <v>22</v>
      </c>
      <c r="E44" s="28">
        <v>6</v>
      </c>
      <c r="F44" s="9"/>
      <c r="G44" s="64" t="s">
        <v>62</v>
      </c>
      <c r="H44" s="61" t="s">
        <v>63</v>
      </c>
      <c r="I44" s="61" t="s">
        <v>64</v>
      </c>
      <c r="J44" s="65"/>
      <c r="K44" s="66"/>
      <c r="L44" s="14"/>
      <c r="M44" s="14"/>
    </row>
    <row r="45" spans="1:13" ht="12.75">
      <c r="A45" s="23"/>
      <c r="B45" s="27" t="s">
        <v>16</v>
      </c>
      <c r="C45" s="27">
        <v>6</v>
      </c>
      <c r="D45" s="27"/>
      <c r="E45" s="28"/>
      <c r="F45" s="9"/>
      <c r="G45" s="67"/>
      <c r="H45" s="65"/>
      <c r="I45" s="65"/>
      <c r="J45" s="65"/>
      <c r="K45" s="66"/>
      <c r="L45" s="14"/>
      <c r="M45" s="14"/>
    </row>
    <row r="46" spans="1:13" ht="12.75">
      <c r="A46" s="23"/>
      <c r="B46" s="27" t="s">
        <v>65</v>
      </c>
      <c r="C46" s="27">
        <v>7</v>
      </c>
      <c r="D46" s="27" t="s">
        <v>23</v>
      </c>
      <c r="E46" s="28">
        <v>5</v>
      </c>
      <c r="F46" s="9"/>
      <c r="G46" s="64">
        <v>1</v>
      </c>
      <c r="H46" s="61" t="s">
        <v>12</v>
      </c>
      <c r="I46" s="61">
        <v>1</v>
      </c>
      <c r="J46" s="61" t="s">
        <v>13</v>
      </c>
      <c r="K46" s="68" t="s">
        <v>15</v>
      </c>
      <c r="L46" s="14"/>
      <c r="M46" s="14"/>
    </row>
    <row r="47" spans="1:13" ht="12.75">
      <c r="A47" s="23"/>
      <c r="B47" s="27" t="s">
        <v>16</v>
      </c>
      <c r="C47" s="27">
        <v>8</v>
      </c>
      <c r="D47" s="27"/>
      <c r="E47" s="28"/>
      <c r="F47" s="9"/>
      <c r="G47" s="64">
        <v>2</v>
      </c>
      <c r="H47" s="61" t="s">
        <v>16</v>
      </c>
      <c r="I47" s="61"/>
      <c r="J47" s="61"/>
      <c r="K47" s="66"/>
      <c r="L47" s="14"/>
      <c r="M47" s="14"/>
    </row>
    <row r="48" spans="1:13" ht="12.75">
      <c r="A48" s="23"/>
      <c r="B48" s="27" t="s">
        <v>66</v>
      </c>
      <c r="C48" s="27">
        <v>9</v>
      </c>
      <c r="D48" s="27" t="s">
        <v>28</v>
      </c>
      <c r="E48" s="28">
        <v>4</v>
      </c>
      <c r="F48" s="9"/>
      <c r="G48" s="64">
        <v>3</v>
      </c>
      <c r="H48" s="61" t="s">
        <v>17</v>
      </c>
      <c r="I48" s="61">
        <v>2</v>
      </c>
      <c r="J48" s="61" t="s">
        <v>18</v>
      </c>
      <c r="K48" s="68" t="s">
        <v>15</v>
      </c>
      <c r="L48" s="14"/>
      <c r="M48" s="14"/>
    </row>
    <row r="49" spans="1:13" ht="12.75">
      <c r="A49" s="23"/>
      <c r="B49" s="27" t="s">
        <v>16</v>
      </c>
      <c r="C49" s="27">
        <v>10</v>
      </c>
      <c r="D49" s="24"/>
      <c r="E49" s="28"/>
      <c r="F49" s="9"/>
      <c r="G49" s="64">
        <v>4</v>
      </c>
      <c r="H49" s="61" t="s">
        <v>16</v>
      </c>
      <c r="I49" s="61"/>
      <c r="J49" s="65"/>
      <c r="K49" s="66"/>
      <c r="L49" s="14"/>
      <c r="M49" s="14"/>
    </row>
    <row r="50" spans="1:13" ht="12.75">
      <c r="A50" s="23"/>
      <c r="B50" s="27" t="s">
        <v>67</v>
      </c>
      <c r="C50" s="27">
        <v>11</v>
      </c>
      <c r="D50" s="27" t="s">
        <v>30</v>
      </c>
      <c r="E50" s="28">
        <v>3</v>
      </c>
      <c r="F50" s="9"/>
      <c r="G50" s="64">
        <v>5</v>
      </c>
      <c r="H50" s="61" t="s">
        <v>37</v>
      </c>
      <c r="I50" s="61">
        <v>3</v>
      </c>
      <c r="J50" s="61" t="s">
        <v>22</v>
      </c>
      <c r="K50" s="68" t="s">
        <v>35</v>
      </c>
      <c r="L50" s="14"/>
      <c r="M50" s="14"/>
    </row>
    <row r="51" spans="1:13" ht="12.75">
      <c r="A51" s="23"/>
      <c r="B51" s="27" t="s">
        <v>16</v>
      </c>
      <c r="C51" s="27">
        <v>12</v>
      </c>
      <c r="D51" s="24"/>
      <c r="E51" s="28"/>
      <c r="F51" s="9"/>
      <c r="G51" s="64">
        <v>6</v>
      </c>
      <c r="H51" s="61" t="s">
        <v>16</v>
      </c>
      <c r="I51" s="61"/>
      <c r="J51" s="61"/>
      <c r="K51" s="66"/>
      <c r="L51" s="14"/>
      <c r="M51" s="14"/>
    </row>
    <row r="52" spans="1:13" ht="12.75">
      <c r="A52" s="23"/>
      <c r="B52" s="27" t="s">
        <v>68</v>
      </c>
      <c r="C52" s="27">
        <v>13</v>
      </c>
      <c r="D52" s="27" t="s">
        <v>34</v>
      </c>
      <c r="E52" s="28">
        <v>1</v>
      </c>
      <c r="F52" s="9"/>
      <c r="G52" s="64">
        <v>7</v>
      </c>
      <c r="H52" s="61" t="s">
        <v>65</v>
      </c>
      <c r="I52" s="61">
        <v>4</v>
      </c>
      <c r="J52" s="61" t="s">
        <v>23</v>
      </c>
      <c r="K52" s="68" t="s">
        <v>35</v>
      </c>
      <c r="L52" s="14"/>
      <c r="M52" s="14"/>
    </row>
    <row r="53" spans="1:13" ht="12.75">
      <c r="A53" s="23"/>
      <c r="B53" s="27" t="s">
        <v>16</v>
      </c>
      <c r="C53" s="27">
        <v>14</v>
      </c>
      <c r="D53" s="27"/>
      <c r="E53" s="28"/>
      <c r="F53" s="9"/>
      <c r="G53" s="64">
        <v>8</v>
      </c>
      <c r="H53" s="61" t="s">
        <v>16</v>
      </c>
      <c r="I53" s="61"/>
      <c r="J53" s="61"/>
      <c r="K53" s="66"/>
      <c r="L53" s="14"/>
      <c r="M53" s="14"/>
    </row>
    <row r="54" spans="1:13" ht="12.75">
      <c r="A54" s="23"/>
      <c r="B54" s="27" t="s">
        <v>69</v>
      </c>
      <c r="C54" s="27">
        <v>15</v>
      </c>
      <c r="D54" s="27" t="s">
        <v>36</v>
      </c>
      <c r="E54" s="28">
        <v>2</v>
      </c>
      <c r="F54" s="9"/>
      <c r="G54" s="64">
        <v>9</v>
      </c>
      <c r="H54" s="61" t="s">
        <v>66</v>
      </c>
      <c r="I54" s="61">
        <v>5</v>
      </c>
      <c r="J54" s="61" t="s">
        <v>28</v>
      </c>
      <c r="K54" s="68" t="s">
        <v>48</v>
      </c>
      <c r="L54" s="14"/>
      <c r="M54" s="14"/>
    </row>
    <row r="55" spans="1:13" ht="12.75">
      <c r="A55" s="23"/>
      <c r="B55" s="27" t="s">
        <v>16</v>
      </c>
      <c r="C55" s="27">
        <v>16</v>
      </c>
      <c r="D55" s="24"/>
      <c r="E55" s="25"/>
      <c r="F55" s="9"/>
      <c r="G55" s="64">
        <v>10</v>
      </c>
      <c r="H55" s="61" t="s">
        <v>16</v>
      </c>
      <c r="I55" s="61"/>
      <c r="J55" s="65"/>
      <c r="K55" s="66"/>
      <c r="L55" s="14"/>
      <c r="M55" s="14"/>
    </row>
    <row r="56" spans="1:13" ht="12.75">
      <c r="A56" s="23"/>
      <c r="B56" s="27" t="s">
        <v>20</v>
      </c>
      <c r="C56" s="27">
        <v>17</v>
      </c>
      <c r="D56" s="27" t="s">
        <v>50</v>
      </c>
      <c r="E56" s="25"/>
      <c r="F56" s="9"/>
      <c r="G56" s="64">
        <v>11</v>
      </c>
      <c r="H56" s="61" t="s">
        <v>67</v>
      </c>
      <c r="I56" s="61">
        <v>6</v>
      </c>
      <c r="J56" s="61" t="s">
        <v>30</v>
      </c>
      <c r="K56" s="68" t="s">
        <v>35</v>
      </c>
      <c r="L56" s="14"/>
      <c r="M56" s="14"/>
    </row>
    <row r="57" spans="1:13" ht="12.75">
      <c r="A57" s="23"/>
      <c r="B57" s="27" t="s">
        <v>16</v>
      </c>
      <c r="C57" s="27">
        <v>18</v>
      </c>
      <c r="D57" s="24"/>
      <c r="E57" s="25"/>
      <c r="F57" s="9"/>
      <c r="G57" s="64">
        <v>12</v>
      </c>
      <c r="H57" s="61" t="s">
        <v>16</v>
      </c>
      <c r="I57" s="61"/>
      <c r="J57" s="65"/>
      <c r="K57" s="66"/>
      <c r="L57" s="14"/>
      <c r="M57" s="14"/>
    </row>
    <row r="58" spans="1:13" ht="12.75">
      <c r="A58" s="23"/>
      <c r="B58" s="27" t="s">
        <v>27</v>
      </c>
      <c r="C58" s="27">
        <v>19</v>
      </c>
      <c r="D58" s="24"/>
      <c r="E58" s="25"/>
      <c r="F58" s="9"/>
      <c r="G58" s="64">
        <v>13</v>
      </c>
      <c r="H58" s="61" t="s">
        <v>68</v>
      </c>
      <c r="I58" s="61">
        <v>7</v>
      </c>
      <c r="J58" s="61" t="s">
        <v>34</v>
      </c>
      <c r="K58" s="68" t="s">
        <v>48</v>
      </c>
      <c r="L58" s="14"/>
      <c r="M58" s="14"/>
    </row>
    <row r="59" spans="1:13" ht="13.5" thickBot="1">
      <c r="A59" s="69"/>
      <c r="B59" s="70"/>
      <c r="C59" s="70"/>
      <c r="D59" s="70"/>
      <c r="E59" s="56"/>
      <c r="F59" s="9"/>
      <c r="G59" s="64">
        <v>14</v>
      </c>
      <c r="H59" s="61" t="s">
        <v>16</v>
      </c>
      <c r="I59" s="61"/>
      <c r="J59" s="61"/>
      <c r="K59" s="66"/>
      <c r="L59" s="14"/>
      <c r="M59" s="14"/>
    </row>
    <row r="60" spans="1:13" ht="12.75">
      <c r="A60" s="14"/>
      <c r="B60" s="14"/>
      <c r="C60" s="14"/>
      <c r="D60" s="14"/>
      <c r="E60" s="14"/>
      <c r="F60" s="9"/>
      <c r="G60" s="64">
        <v>15</v>
      </c>
      <c r="H60" s="61" t="s">
        <v>69</v>
      </c>
      <c r="I60" s="61">
        <v>8</v>
      </c>
      <c r="J60" s="61" t="s">
        <v>36</v>
      </c>
      <c r="K60" s="68" t="s">
        <v>48</v>
      </c>
      <c r="L60" s="14"/>
      <c r="M60" s="14"/>
    </row>
    <row r="61" spans="1:13" ht="12.75">
      <c r="A61" s="14"/>
      <c r="B61" s="14"/>
      <c r="C61" s="14"/>
      <c r="D61" s="14"/>
      <c r="E61" s="14"/>
      <c r="F61" s="9"/>
      <c r="G61" s="64">
        <v>16</v>
      </c>
      <c r="H61" s="61" t="s">
        <v>16</v>
      </c>
      <c r="I61" s="61"/>
      <c r="J61" s="65"/>
      <c r="K61" s="66"/>
      <c r="L61" s="14"/>
      <c r="M61" s="14"/>
    </row>
    <row r="62" spans="6:13" ht="12.75">
      <c r="F62" s="9"/>
      <c r="G62" s="64">
        <v>17</v>
      </c>
      <c r="H62" s="61" t="s">
        <v>20</v>
      </c>
      <c r="I62" s="61"/>
      <c r="J62" s="61" t="s">
        <v>50</v>
      </c>
      <c r="K62" s="68" t="s">
        <v>48</v>
      </c>
      <c r="L62" s="14"/>
      <c r="M62" s="14"/>
    </row>
    <row r="63" spans="6:13" ht="12.75">
      <c r="F63" s="9"/>
      <c r="G63" s="64">
        <v>18</v>
      </c>
      <c r="H63" s="61" t="s">
        <v>16</v>
      </c>
      <c r="I63" s="61"/>
      <c r="J63" s="65"/>
      <c r="K63" s="66"/>
      <c r="L63" s="14"/>
      <c r="M63" s="14"/>
    </row>
    <row r="64" spans="6:13" ht="12.75">
      <c r="F64" s="9"/>
      <c r="G64" s="64">
        <v>19</v>
      </c>
      <c r="H64" s="61" t="s">
        <v>27</v>
      </c>
      <c r="I64" s="61"/>
      <c r="J64" s="65"/>
      <c r="K64" s="66"/>
      <c r="L64" s="14"/>
      <c r="M64" s="14"/>
    </row>
    <row r="65" spans="7:11" ht="13.5" thickBot="1">
      <c r="G65" s="71"/>
      <c r="H65" s="72"/>
      <c r="I65" s="72"/>
      <c r="J65" s="72"/>
      <c r="K65" s="73"/>
    </row>
  </sheetData>
  <printOptions/>
  <pageMargins left="0.75" right="0.75" top="1" bottom="1" header="0.5" footer="0.5"/>
  <pageSetup fitToHeight="1" fitToWidth="1" horizontalDpi="409" verticalDpi="409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2004-10-01T09:51:15Z</cp:lastPrinted>
  <dcterms:created xsi:type="dcterms:W3CDTF">2004-10-01T09:29:00Z</dcterms:created>
  <dcterms:modified xsi:type="dcterms:W3CDTF">2004-10-01T09:52:23Z</dcterms:modified>
  <cp:category/>
  <cp:version/>
  <cp:contentType/>
  <cp:contentStatus/>
</cp:coreProperties>
</file>