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H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240 V
31/01/08:Bernd-&gt;OK</t>
        </r>
      </text>
    </commen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H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J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 module</t>
        </r>
      </text>
    </comment>
    <comment ref="J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vent. Module, no PS</t>
        </r>
      </text>
    </comment>
    <comment ref="J1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 no vent module
2008: 1 BLM(1521) on QBQL14R3 was dsimounted 24/01/08</t>
        </r>
      </text>
    </comment>
    <comment ref="J2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cover</t>
        </r>
      </text>
    </comment>
    <comment ref="L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30/01/08: Vladimir-&gt; HV?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</commentList>
</comments>
</file>

<file path=xl/sharedStrings.xml><?xml version="1.0" encoding="utf-8"?>
<sst xmlns="http://schemas.openxmlformats.org/spreadsheetml/2006/main" count="137" uniqueCount="51">
  <si>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</si>
  <si>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</si>
  <si>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</si>
  <si>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</si>
  <si>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</si>
  <si>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</si>
  <si>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</si>
  <si>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</si>
  <si>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</si>
  <si>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</si>
  <si>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</si>
  <si>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</si>
  <si>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</si>
  <si>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</si>
  <si>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</si>
  <si>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</si>
  <si>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</si>
  <si>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</si>
  <si>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</si>
  <si>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</si>
  <si>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</si>
  <si>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</si>
  <si>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</si>
  <si>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</si>
  <si>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</si>
  <si>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</si>
  <si>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</si>
  <si>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</si>
  <si>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</si>
  <si>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</si>
  <si>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</si>
  <si>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</si>
  <si>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r>
      <t>7</t>
    </r>
    <r>
      <rPr>
        <sz val="9"/>
        <color indexed="10"/>
        <rFont val="Arial"/>
        <family val="2"/>
      </rPr>
      <t>+1</t>
    </r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</si>
  <si>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</si>
  <si>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</si>
  <si>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</si>
  <si>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</si>
  <si>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</si>
  <si>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</si>
  <si>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</si>
  <si>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</si>
  <si>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</si>
  <si>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</si>
  <si>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</si>
  <si>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</si>
  <si>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</si>
  <si>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</si>
  <si>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</si>
  <si>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</si>
  <si>
    <t>CFC installed and resoldering done</t>
  </si>
  <si>
    <t>access 11 to 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</si>
</sst>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6" borderId="41" xfId="0" applyFill="1" applyBorder="1" applyAlignment="1">
      <alignment/>
    </xf>
    <xf numFmtId="0" fontId="5" fillId="0" borderId="42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7" borderId="37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1" fillId="0" borderId="5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5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V19" sqref="V19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8.57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39496</v>
      </c>
      <c r="B1" s="1"/>
      <c r="C1" s="82"/>
      <c r="D1" s="81"/>
      <c r="E1" s="84"/>
      <c r="F1" s="100"/>
      <c r="G1" s="140"/>
      <c r="H1" s="1"/>
      <c r="I1" s="84"/>
      <c r="J1" s="85"/>
      <c r="K1" s="82"/>
      <c r="L1" s="36" t="s">
        <v>26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40"/>
      <c r="X1" s="1"/>
      <c r="Y1" s="84"/>
      <c r="Z1" s="100"/>
      <c r="AA1" s="82"/>
      <c r="AB1" s="1"/>
      <c r="AC1" s="84"/>
      <c r="AD1" s="100"/>
      <c r="AE1" s="141"/>
      <c r="AF1" s="1"/>
      <c r="AG1" s="1"/>
      <c r="AV1" s="36" t="s">
        <v>22</v>
      </c>
    </row>
    <row r="2" spans="1:69" s="2" customFormat="1" ht="15.75" customHeight="1">
      <c r="A2" s="149" t="s">
        <v>39</v>
      </c>
      <c r="B2" s="177"/>
      <c r="C2" s="151">
        <v>15</v>
      </c>
      <c r="D2" s="186"/>
      <c r="E2" s="178"/>
      <c r="F2" s="179"/>
      <c r="G2" s="151">
        <v>13</v>
      </c>
      <c r="H2" s="180"/>
      <c r="I2" s="178"/>
      <c r="J2" s="181"/>
      <c r="K2" s="152">
        <v>15</v>
      </c>
      <c r="L2" s="153"/>
      <c r="M2" s="182"/>
      <c r="N2" s="179"/>
      <c r="O2" s="154">
        <v>21</v>
      </c>
      <c r="P2" s="180"/>
      <c r="Q2" s="183"/>
      <c r="R2" s="184"/>
      <c r="S2" s="155">
        <v>5</v>
      </c>
      <c r="T2" s="180"/>
      <c r="U2" s="180"/>
      <c r="V2" s="184"/>
      <c r="W2" s="156">
        <v>11</v>
      </c>
      <c r="X2" s="180"/>
      <c r="Y2" s="178"/>
      <c r="Z2" s="179"/>
      <c r="AA2" s="157">
        <v>8</v>
      </c>
      <c r="AB2" s="180"/>
      <c r="AC2" s="178"/>
      <c r="AD2" s="179"/>
      <c r="AE2" s="157">
        <v>12</v>
      </c>
      <c r="AF2" s="180"/>
      <c r="AG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36"/>
      <c r="AW2" s="185"/>
      <c r="AX2" s="177"/>
      <c r="AY2" s="185"/>
      <c r="AZ2" s="177"/>
      <c r="BA2" s="177"/>
      <c r="BB2" s="177"/>
      <c r="BC2" s="185"/>
      <c r="BD2" s="177"/>
      <c r="BE2" s="177"/>
      <c r="BF2" s="177"/>
      <c r="BG2" s="177"/>
      <c r="BH2" s="177"/>
      <c r="BI2" s="177"/>
      <c r="BJ2" s="177"/>
      <c r="BK2" s="185"/>
      <c r="BL2" s="177"/>
      <c r="BM2" s="177"/>
      <c r="BN2" s="177"/>
      <c r="BO2" s="177"/>
      <c r="BP2" s="177"/>
      <c r="BQ2" s="177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7" t="s">
        <v>7</v>
      </c>
      <c r="O3" s="143"/>
      <c r="P3" s="41" t="s">
        <v>8</v>
      </c>
      <c r="Q3" s="86"/>
      <c r="R3" s="137" t="s">
        <v>9</v>
      </c>
      <c r="S3" s="142"/>
      <c r="T3" s="134" t="s">
        <v>10</v>
      </c>
      <c r="U3" s="139"/>
      <c r="V3" s="137" t="s">
        <v>11</v>
      </c>
      <c r="W3" s="143"/>
      <c r="X3" s="41" t="s">
        <v>12</v>
      </c>
      <c r="Y3" s="86"/>
      <c r="Z3" s="87" t="s">
        <v>13</v>
      </c>
      <c r="AA3" s="79"/>
      <c r="AB3" s="134" t="s">
        <v>14</v>
      </c>
      <c r="AC3" s="139"/>
      <c r="AD3" s="137" t="s">
        <v>15</v>
      </c>
      <c r="AE3" s="135"/>
      <c r="AF3" s="134" t="s">
        <v>0</v>
      </c>
      <c r="AG3" s="136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50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198"/>
      <c r="I6" s="199"/>
      <c r="J6" s="202"/>
      <c r="K6" s="203"/>
      <c r="L6" s="198"/>
      <c r="M6" s="199"/>
      <c r="N6" s="210" t="s">
        <v>50</v>
      </c>
      <c r="O6" s="211"/>
      <c r="P6" s="58">
        <v>6</v>
      </c>
      <c r="Q6" s="92">
        <v>1</v>
      </c>
      <c r="R6" s="98">
        <v>6</v>
      </c>
      <c r="S6" s="19">
        <v>1</v>
      </c>
      <c r="T6" s="198"/>
      <c r="U6" s="199"/>
      <c r="V6" s="202"/>
      <c r="W6" s="203"/>
      <c r="X6" s="198"/>
      <c r="Y6" s="199"/>
      <c r="Z6" s="202"/>
      <c r="AA6" s="203"/>
      <c r="AB6" s="146">
        <v>5</v>
      </c>
      <c r="AC6" s="146">
        <v>1</v>
      </c>
      <c r="AD6" s="146">
        <v>5</v>
      </c>
      <c r="AE6" s="146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08"/>
      <c r="I7" s="209"/>
      <c r="J7" s="204"/>
      <c r="K7" s="205"/>
      <c r="L7" s="208"/>
      <c r="M7" s="209"/>
      <c r="N7" s="212"/>
      <c r="O7" s="195"/>
      <c r="P7" s="58">
        <v>6</v>
      </c>
      <c r="Q7" s="92"/>
      <c r="R7" s="98">
        <v>6</v>
      </c>
      <c r="S7" s="19"/>
      <c r="T7" s="208"/>
      <c r="U7" s="209"/>
      <c r="V7" s="204"/>
      <c r="W7" s="205"/>
      <c r="X7" s="191"/>
      <c r="Y7" s="192"/>
      <c r="Z7" s="193"/>
      <c r="AA7" s="194"/>
      <c r="AB7" s="146">
        <v>8</v>
      </c>
      <c r="AC7" s="146"/>
      <c r="AD7" s="146">
        <v>8</v>
      </c>
      <c r="AE7" s="146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200"/>
      <c r="I8" s="201"/>
      <c r="J8" s="206"/>
      <c r="K8" s="207"/>
      <c r="L8" s="208"/>
      <c r="M8" s="209"/>
      <c r="N8" s="204"/>
      <c r="O8" s="205"/>
      <c r="P8" s="58">
        <v>6</v>
      </c>
      <c r="Q8" s="92"/>
      <c r="R8" s="98">
        <v>6</v>
      </c>
      <c r="S8" s="19"/>
      <c r="T8" s="200"/>
      <c r="U8" s="201"/>
      <c r="V8" s="206"/>
      <c r="W8" s="207"/>
      <c r="X8" s="200"/>
      <c r="Y8" s="201"/>
      <c r="Z8" s="117"/>
      <c r="AA8" s="55"/>
      <c r="AB8" s="146">
        <v>5</v>
      </c>
      <c r="AC8" s="146"/>
      <c r="AD8" s="146">
        <v>5</v>
      </c>
      <c r="AE8" s="146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3">
        <v>15</v>
      </c>
      <c r="E9" s="104">
        <v>5</v>
      </c>
      <c r="F9" s="93">
        <v>13</v>
      </c>
      <c r="G9" s="61">
        <v>4</v>
      </c>
      <c r="H9" s="45">
        <v>8</v>
      </c>
      <c r="I9" s="124">
        <v>2</v>
      </c>
      <c r="J9" s="98">
        <v>8</v>
      </c>
      <c r="K9" s="19">
        <v>2</v>
      </c>
      <c r="L9" s="200"/>
      <c r="M9" s="201"/>
      <c r="N9" s="206"/>
      <c r="O9" s="207"/>
      <c r="P9" s="18">
        <v>11</v>
      </c>
      <c r="Q9" s="124">
        <v>4</v>
      </c>
      <c r="R9" s="98">
        <v>11</v>
      </c>
      <c r="S9" s="19">
        <v>4</v>
      </c>
      <c r="T9" s="146">
        <v>31</v>
      </c>
      <c r="U9" s="146">
        <v>15</v>
      </c>
      <c r="V9" s="146">
        <v>31</v>
      </c>
      <c r="W9" s="146">
        <v>15</v>
      </c>
      <c r="X9" s="45">
        <v>18</v>
      </c>
      <c r="Y9" s="124">
        <v>12</v>
      </c>
      <c r="Z9" s="93">
        <v>18</v>
      </c>
      <c r="AA9" s="61">
        <v>12</v>
      </c>
      <c r="AB9" s="146">
        <v>13</v>
      </c>
      <c r="AC9" s="146">
        <v>3</v>
      </c>
      <c r="AD9" s="146">
        <v>15</v>
      </c>
      <c r="AE9" s="146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94">
        <v>8</v>
      </c>
      <c r="J10" s="138">
        <v>14</v>
      </c>
      <c r="K10" s="197">
        <v>8</v>
      </c>
      <c r="L10" s="58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46">
        <v>11</v>
      </c>
      <c r="U10" s="146">
        <v>3</v>
      </c>
      <c r="V10" s="187">
        <v>11</v>
      </c>
      <c r="W10" s="146">
        <v>3</v>
      </c>
      <c r="X10" s="58">
        <v>20</v>
      </c>
      <c r="Y10" s="92">
        <v>14</v>
      </c>
      <c r="Z10" s="93">
        <v>20</v>
      </c>
      <c r="AA10" s="61">
        <v>14</v>
      </c>
      <c r="AB10" s="146">
        <v>6</v>
      </c>
      <c r="AC10" s="146"/>
      <c r="AD10" s="146">
        <v>6</v>
      </c>
      <c r="AE10" s="146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138">
        <v>10</v>
      </c>
      <c r="K11" s="197">
        <v>4</v>
      </c>
      <c r="L11" s="5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198"/>
      <c r="U11" s="199"/>
      <c r="V11" s="202"/>
      <c r="W11" s="203"/>
      <c r="X11" s="58">
        <v>27</v>
      </c>
      <c r="Y11" s="92">
        <v>21</v>
      </c>
      <c r="Z11" s="96">
        <v>27</v>
      </c>
      <c r="AA11" s="62">
        <v>21</v>
      </c>
      <c r="AB11" s="146">
        <v>7</v>
      </c>
      <c r="AC11" s="146">
        <v>1</v>
      </c>
      <c r="AD11" s="146">
        <v>12</v>
      </c>
      <c r="AE11" s="146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3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3">
        <v>7</v>
      </c>
      <c r="K12" s="61">
        <v>1</v>
      </c>
      <c r="L12" s="58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200"/>
      <c r="U12" s="201"/>
      <c r="V12" s="206"/>
      <c r="W12" s="207"/>
      <c r="X12" s="45" t="s">
        <v>32</v>
      </c>
      <c r="Y12" s="94">
        <v>2</v>
      </c>
      <c r="Z12" s="122">
        <v>8</v>
      </c>
      <c r="AA12" s="47">
        <v>2</v>
      </c>
      <c r="AB12" s="146">
        <v>6</v>
      </c>
      <c r="AC12" s="146"/>
      <c r="AD12" s="146">
        <v>6</v>
      </c>
      <c r="AE12" s="146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8">
        <v>12</v>
      </c>
      <c r="K13" s="19"/>
      <c r="L13" s="45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46">
        <v>6</v>
      </c>
      <c r="U13" s="146"/>
      <c r="V13" s="146">
        <v>6</v>
      </c>
      <c r="W13" s="146"/>
      <c r="X13" s="45">
        <v>9</v>
      </c>
      <c r="Y13" s="94"/>
      <c r="Z13" s="98">
        <v>9</v>
      </c>
      <c r="AA13" s="19"/>
      <c r="AB13" s="146">
        <v>12</v>
      </c>
      <c r="AC13" s="146">
        <v>6</v>
      </c>
      <c r="AD13" s="146">
        <v>12</v>
      </c>
      <c r="AE13" s="146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98">
        <v>21</v>
      </c>
      <c r="K14" s="19"/>
      <c r="L14" s="45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46">
        <v>6</v>
      </c>
      <c r="U14" s="146"/>
      <c r="V14" s="146">
        <v>6</v>
      </c>
      <c r="W14" s="146"/>
      <c r="X14" s="18">
        <v>16</v>
      </c>
      <c r="Y14" s="94"/>
      <c r="Z14" s="98">
        <v>16</v>
      </c>
      <c r="AA14" s="19"/>
      <c r="AB14" s="146">
        <v>6</v>
      </c>
      <c r="AC14" s="146"/>
      <c r="AD14" s="146">
        <v>6</v>
      </c>
      <c r="AE14" s="146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98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46">
        <v>6</v>
      </c>
      <c r="U15" s="146"/>
      <c r="V15" s="146">
        <v>6</v>
      </c>
      <c r="W15" s="146"/>
      <c r="X15" s="18">
        <v>7</v>
      </c>
      <c r="Y15" s="94"/>
      <c r="Z15" s="98">
        <v>9</v>
      </c>
      <c r="AA15" s="19"/>
      <c r="AB15" s="146">
        <v>6</v>
      </c>
      <c r="AC15" s="146"/>
      <c r="AD15" s="146">
        <v>6</v>
      </c>
      <c r="AE15" s="146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20">
        <v>19</v>
      </c>
      <c r="K16" s="51"/>
      <c r="L16" s="52">
        <v>6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46">
        <v>6</v>
      </c>
      <c r="U16" s="146"/>
      <c r="V16" s="146">
        <v>6</v>
      </c>
      <c r="W16" s="146"/>
      <c r="X16" s="45" t="s">
        <v>46</v>
      </c>
      <c r="Y16" s="95"/>
      <c r="Z16" s="123">
        <v>19</v>
      </c>
      <c r="AA16" s="51"/>
      <c r="AB16" s="146">
        <v>12</v>
      </c>
      <c r="AC16" s="146">
        <v>6</v>
      </c>
      <c r="AD16" s="146">
        <v>12</v>
      </c>
      <c r="AE16" s="146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27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46">
        <v>6</v>
      </c>
      <c r="U17" s="146"/>
      <c r="V17" s="146">
        <v>6</v>
      </c>
      <c r="W17" s="146"/>
      <c r="X17" s="190" t="s">
        <v>29</v>
      </c>
      <c r="Y17" s="190"/>
      <c r="Z17" s="146">
        <v>6</v>
      </c>
      <c r="AA17" s="146"/>
      <c r="AB17" s="146">
        <v>6</v>
      </c>
      <c r="AC17" s="146"/>
      <c r="AD17" s="146">
        <v>6</v>
      </c>
      <c r="AE17" s="146"/>
      <c r="AF17" s="146">
        <v>6</v>
      </c>
      <c r="AG17" s="146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27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98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46">
        <v>6</v>
      </c>
      <c r="U18" s="146"/>
      <c r="V18" s="146">
        <v>6</v>
      </c>
      <c r="W18" s="146"/>
      <c r="X18" s="190" t="s">
        <v>47</v>
      </c>
      <c r="Y18" s="190"/>
      <c r="Z18" s="146">
        <v>8</v>
      </c>
      <c r="AA18" s="146"/>
      <c r="AB18" s="146">
        <v>6</v>
      </c>
      <c r="AC18" s="146"/>
      <c r="AD18" s="146">
        <v>6</v>
      </c>
      <c r="AE18" s="146"/>
      <c r="AF18" s="146">
        <v>8</v>
      </c>
      <c r="AG18" s="146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98">
        <v>6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46">
        <v>6</v>
      </c>
      <c r="U19" s="146"/>
      <c r="V19" s="146">
        <v>6</v>
      </c>
      <c r="W19" s="146"/>
      <c r="X19" s="190">
        <v>6</v>
      </c>
      <c r="Y19" s="190"/>
      <c r="Z19" s="146">
        <v>6</v>
      </c>
      <c r="AA19" s="146"/>
      <c r="AB19" s="146">
        <v>6</v>
      </c>
      <c r="AC19" s="146"/>
      <c r="AD19" s="146">
        <v>6</v>
      </c>
      <c r="AE19" s="146"/>
      <c r="AF19" s="146">
        <v>6</v>
      </c>
      <c r="AG19" s="146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46">
        <v>6</v>
      </c>
      <c r="U20" s="146"/>
      <c r="V20" s="146">
        <v>6</v>
      </c>
      <c r="W20" s="146"/>
      <c r="X20" s="190">
        <v>6</v>
      </c>
      <c r="Y20" s="190"/>
      <c r="Z20" s="146">
        <v>6</v>
      </c>
      <c r="AA20" s="146"/>
      <c r="AB20" s="146">
        <v>6</v>
      </c>
      <c r="AC20" s="146"/>
      <c r="AD20" s="146">
        <v>6</v>
      </c>
      <c r="AE20" s="146"/>
      <c r="AF20" s="146">
        <v>6</v>
      </c>
      <c r="AG20" s="146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46">
        <v>6</v>
      </c>
      <c r="U21" s="146"/>
      <c r="V21" s="146">
        <v>6</v>
      </c>
      <c r="W21" s="146"/>
      <c r="X21" s="190">
        <v>6</v>
      </c>
      <c r="Y21" s="190"/>
      <c r="Z21" s="146">
        <v>6</v>
      </c>
      <c r="AA21" s="146"/>
      <c r="AB21" s="146">
        <v>6</v>
      </c>
      <c r="AC21" s="146"/>
      <c r="AD21" s="146">
        <v>6</v>
      </c>
      <c r="AE21" s="146"/>
      <c r="AF21" s="146">
        <v>6</v>
      </c>
      <c r="AG21" s="146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46">
        <v>6</v>
      </c>
      <c r="U22" s="146"/>
      <c r="V22" s="146">
        <v>6</v>
      </c>
      <c r="W22" s="146"/>
      <c r="X22" s="190" t="s">
        <v>29</v>
      </c>
      <c r="Y22" s="190"/>
      <c r="Z22" s="146">
        <v>6</v>
      </c>
      <c r="AA22" s="146"/>
      <c r="AB22" s="146">
        <v>6</v>
      </c>
      <c r="AC22" s="146"/>
      <c r="AD22" s="146">
        <v>6</v>
      </c>
      <c r="AE22" s="146"/>
      <c r="AF22" s="146">
        <v>6</v>
      </c>
      <c r="AG22" s="146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46">
        <v>6</v>
      </c>
      <c r="U23" s="146"/>
      <c r="V23" s="146">
        <v>6</v>
      </c>
      <c r="W23" s="146"/>
      <c r="X23" s="190">
        <v>6</v>
      </c>
      <c r="Y23" s="190"/>
      <c r="Z23" s="146">
        <v>6</v>
      </c>
      <c r="AA23" s="146"/>
      <c r="AB23" s="146">
        <v>6</v>
      </c>
      <c r="AC23" s="146"/>
      <c r="AD23" s="146">
        <v>6</v>
      </c>
      <c r="AE23" s="146"/>
      <c r="AF23" s="146">
        <v>6</v>
      </c>
      <c r="AG23" s="146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4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46">
        <v>6</v>
      </c>
      <c r="U24" s="146"/>
      <c r="V24" s="146">
        <v>6</v>
      </c>
      <c r="W24" s="146"/>
      <c r="X24" s="190" t="s">
        <v>48</v>
      </c>
      <c r="Y24" s="190"/>
      <c r="Z24" s="146">
        <v>6</v>
      </c>
      <c r="AA24" s="146"/>
      <c r="AB24" s="146">
        <v>6</v>
      </c>
      <c r="AC24" s="146"/>
      <c r="AD24" s="146">
        <v>6</v>
      </c>
      <c r="AE24" s="146"/>
      <c r="AF24" s="146">
        <v>6</v>
      </c>
      <c r="AG24" s="146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46">
        <v>6</v>
      </c>
      <c r="U25" s="146"/>
      <c r="V25" s="146">
        <v>6</v>
      </c>
      <c r="W25" s="146"/>
      <c r="X25" s="190">
        <v>6</v>
      </c>
      <c r="Y25" s="190"/>
      <c r="Z25" s="146">
        <v>6</v>
      </c>
      <c r="AA25" s="146"/>
      <c r="AB25" s="146">
        <v>6</v>
      </c>
      <c r="AC25" s="146"/>
      <c r="AD25" s="146">
        <v>6</v>
      </c>
      <c r="AE25" s="146"/>
      <c r="AF25" s="146">
        <v>6</v>
      </c>
      <c r="AG25" s="146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1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46">
        <v>6</v>
      </c>
      <c r="U26" s="146"/>
      <c r="V26" s="146">
        <v>6</v>
      </c>
      <c r="W26" s="146"/>
      <c r="X26" s="190">
        <v>6</v>
      </c>
      <c r="Y26" s="190"/>
      <c r="Z26" s="146">
        <v>6</v>
      </c>
      <c r="AA26" s="146"/>
      <c r="AB26" s="146">
        <v>6</v>
      </c>
      <c r="AC26" s="146"/>
      <c r="AD26" s="146">
        <v>6</v>
      </c>
      <c r="AE26" s="146"/>
      <c r="AF26" s="146">
        <v>6</v>
      </c>
      <c r="AG26" s="146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19"/>
      <c r="L27" s="111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46">
        <v>6</v>
      </c>
      <c r="U27" s="146"/>
      <c r="V27" s="146">
        <v>6</v>
      </c>
      <c r="W27" s="146"/>
      <c r="X27" s="190">
        <v>6</v>
      </c>
      <c r="Y27" s="190"/>
      <c r="Z27" s="146">
        <v>6</v>
      </c>
      <c r="AA27" s="146"/>
      <c r="AB27" s="146">
        <v>6</v>
      </c>
      <c r="AC27" s="146"/>
      <c r="AD27" s="146">
        <v>6</v>
      </c>
      <c r="AE27" s="146"/>
      <c r="AF27" s="146">
        <v>6</v>
      </c>
      <c r="AG27" s="146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1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46">
        <v>6</v>
      </c>
      <c r="U28" s="146"/>
      <c r="V28" s="146">
        <v>6</v>
      </c>
      <c r="W28" s="146"/>
      <c r="X28" s="190">
        <v>6</v>
      </c>
      <c r="Y28" s="190"/>
      <c r="Z28" s="146">
        <v>6</v>
      </c>
      <c r="AA28" s="146"/>
      <c r="AB28" s="146">
        <v>6</v>
      </c>
      <c r="AC28" s="146"/>
      <c r="AD28" s="146">
        <v>6</v>
      </c>
      <c r="AE28" s="146"/>
      <c r="AF28" s="146">
        <v>6</v>
      </c>
      <c r="AG28" s="146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46">
        <v>6</v>
      </c>
      <c r="U29" s="146"/>
      <c r="V29" s="146">
        <v>6</v>
      </c>
      <c r="W29" s="146"/>
      <c r="X29" s="190">
        <v>6</v>
      </c>
      <c r="Y29" s="190"/>
      <c r="Z29" s="146">
        <v>6</v>
      </c>
      <c r="AA29" s="146"/>
      <c r="AB29" s="146">
        <v>6</v>
      </c>
      <c r="AC29" s="146"/>
      <c r="AD29" s="146">
        <v>6</v>
      </c>
      <c r="AE29" s="146"/>
      <c r="AF29" s="146">
        <v>6</v>
      </c>
      <c r="AG29" s="146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111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46">
        <v>6</v>
      </c>
      <c r="U30" s="146"/>
      <c r="V30" s="146">
        <v>6</v>
      </c>
      <c r="W30" s="146"/>
      <c r="X30" s="190">
        <v>6</v>
      </c>
      <c r="Y30" s="190"/>
      <c r="Z30" s="146">
        <v>6</v>
      </c>
      <c r="AA30" s="146"/>
      <c r="AB30" s="146">
        <v>6</v>
      </c>
      <c r="AC30" s="146"/>
      <c r="AD30" s="146">
        <v>6</v>
      </c>
      <c r="AE30" s="146"/>
      <c r="AF30" s="146">
        <v>6</v>
      </c>
      <c r="AG30" s="146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46">
        <v>6</v>
      </c>
      <c r="U31" s="146"/>
      <c r="V31" s="146">
        <v>6</v>
      </c>
      <c r="W31" s="146"/>
      <c r="X31" s="190">
        <v>6</v>
      </c>
      <c r="Y31" s="190"/>
      <c r="Z31" s="146">
        <v>6</v>
      </c>
      <c r="AA31" s="146"/>
      <c r="AB31" s="146">
        <v>6</v>
      </c>
      <c r="AC31" s="146"/>
      <c r="AD31" s="146">
        <v>6</v>
      </c>
      <c r="AE31" s="146"/>
      <c r="AF31" s="146">
        <v>6</v>
      </c>
      <c r="AG31" s="146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111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46">
        <v>6</v>
      </c>
      <c r="U32" s="146"/>
      <c r="V32" s="146">
        <v>6</v>
      </c>
      <c r="W32" s="146"/>
      <c r="X32" s="190" t="s">
        <v>29</v>
      </c>
      <c r="Y32" s="190"/>
      <c r="Z32" s="146">
        <v>6</v>
      </c>
      <c r="AA32" s="146"/>
      <c r="AB32" s="146">
        <v>6</v>
      </c>
      <c r="AC32" s="146"/>
      <c r="AD32" s="146">
        <v>6</v>
      </c>
      <c r="AE32" s="146"/>
      <c r="AF32" s="146">
        <v>6</v>
      </c>
      <c r="AG32" s="146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46">
        <v>6</v>
      </c>
      <c r="U33" s="146"/>
      <c r="V33" s="146">
        <v>6</v>
      </c>
      <c r="W33" s="146"/>
      <c r="X33" s="190">
        <v>6</v>
      </c>
      <c r="Y33" s="190"/>
      <c r="Z33" s="146">
        <v>6</v>
      </c>
      <c r="AA33" s="146"/>
      <c r="AB33" s="146">
        <v>6</v>
      </c>
      <c r="AC33" s="146"/>
      <c r="AD33" s="146">
        <v>6</v>
      </c>
      <c r="AE33" s="146"/>
      <c r="AF33" s="146">
        <v>6</v>
      </c>
      <c r="AG33" s="146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111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46">
        <v>6</v>
      </c>
      <c r="U34" s="146"/>
      <c r="V34" s="146">
        <v>6</v>
      </c>
      <c r="W34" s="146"/>
      <c r="X34" s="190">
        <v>6</v>
      </c>
      <c r="Y34" s="190"/>
      <c r="Z34" s="146">
        <v>6</v>
      </c>
      <c r="AA34" s="146"/>
      <c r="AB34" s="146">
        <v>6</v>
      </c>
      <c r="AC34" s="146"/>
      <c r="AD34" s="146">
        <v>6</v>
      </c>
      <c r="AE34" s="146"/>
      <c r="AF34" s="146">
        <v>6</v>
      </c>
      <c r="AG34" s="146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46">
        <v>6</v>
      </c>
      <c r="U35" s="146"/>
      <c r="V35" s="146">
        <v>6</v>
      </c>
      <c r="W35" s="146"/>
      <c r="X35" s="190">
        <v>6</v>
      </c>
      <c r="Y35" s="190"/>
      <c r="Z35" s="146">
        <v>6</v>
      </c>
      <c r="AA35" s="146"/>
      <c r="AB35" s="146">
        <v>6</v>
      </c>
      <c r="AC35" s="146"/>
      <c r="AD35" s="146">
        <v>6</v>
      </c>
      <c r="AE35" s="146"/>
      <c r="AF35" s="146">
        <v>6</v>
      </c>
      <c r="AG35" s="146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11">
        <v>6</v>
      </c>
      <c r="K36" s="19"/>
      <c r="L36" s="111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46">
        <v>6</v>
      </c>
      <c r="U36" s="146"/>
      <c r="V36" s="146">
        <v>6</v>
      </c>
      <c r="W36" s="146"/>
      <c r="X36" s="190">
        <v>6</v>
      </c>
      <c r="Y36" s="190"/>
      <c r="Z36" s="146">
        <v>6</v>
      </c>
      <c r="AA36" s="146"/>
      <c r="AB36" s="146">
        <v>6</v>
      </c>
      <c r="AC36" s="146"/>
      <c r="AD36" s="146">
        <v>6</v>
      </c>
      <c r="AE36" s="146"/>
      <c r="AF36" s="146">
        <v>6</v>
      </c>
      <c r="AG36" s="146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11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46">
        <v>6</v>
      </c>
      <c r="U37" s="146"/>
      <c r="V37" s="146">
        <v>6</v>
      </c>
      <c r="W37" s="146"/>
      <c r="X37" s="190">
        <v>6</v>
      </c>
      <c r="Y37" s="190"/>
      <c r="Z37" s="146">
        <v>6</v>
      </c>
      <c r="AA37" s="146"/>
      <c r="AB37" s="146">
        <v>6</v>
      </c>
      <c r="AC37" s="146"/>
      <c r="AD37" s="146">
        <v>6</v>
      </c>
      <c r="AE37" s="146"/>
      <c r="AF37" s="146">
        <v>6</v>
      </c>
      <c r="AG37" s="146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22">
        <v>6</v>
      </c>
      <c r="K38" s="19"/>
      <c r="L38" s="18">
        <v>6</v>
      </c>
      <c r="M38" s="118"/>
      <c r="N38" s="98">
        <v>6</v>
      </c>
      <c r="O38" s="20"/>
      <c r="P38" s="45" t="s">
        <v>41</v>
      </c>
      <c r="Q38" s="94"/>
      <c r="R38" s="98">
        <v>6</v>
      </c>
      <c r="S38" s="20"/>
      <c r="T38" s="146">
        <v>6</v>
      </c>
      <c r="U38" s="146"/>
      <c r="V38" s="146">
        <v>6</v>
      </c>
      <c r="W38" s="188"/>
      <c r="X38" s="190">
        <v>6</v>
      </c>
      <c r="Y38" s="190"/>
      <c r="Z38" s="146">
        <v>6</v>
      </c>
      <c r="AA38" s="146"/>
      <c r="AB38" s="146">
        <v>6</v>
      </c>
      <c r="AC38" s="146"/>
      <c r="AD38" s="146">
        <v>6</v>
      </c>
      <c r="AE38" s="146"/>
      <c r="AF38" s="146">
        <v>6</v>
      </c>
      <c r="AG38" s="146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46">
        <v>6</v>
      </c>
      <c r="W39" s="146"/>
      <c r="X39" s="189"/>
      <c r="Y39" s="34"/>
      <c r="Z39" s="146">
        <v>6</v>
      </c>
      <c r="AA39" s="146"/>
      <c r="AB39" s="25"/>
      <c r="AC39" s="99"/>
      <c r="AD39" s="146">
        <v>6</v>
      </c>
      <c r="AE39" s="146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60"/>
      <c r="F40" s="161"/>
      <c r="G40" s="27"/>
      <c r="H40" s="27"/>
      <c r="I40" s="160"/>
      <c r="J40" s="161"/>
      <c r="K40" s="27"/>
      <c r="L40" s="27"/>
      <c r="M40" s="162"/>
      <c r="N40" s="161"/>
      <c r="O40" s="28"/>
      <c r="P40" s="27"/>
      <c r="Q40" s="160"/>
      <c r="R40" s="161"/>
      <c r="S40" s="29"/>
      <c r="T40" s="163">
        <v>17</v>
      </c>
      <c r="U40" s="163">
        <v>7</v>
      </c>
      <c r="V40" s="163">
        <v>17</v>
      </c>
      <c r="W40" s="163">
        <v>7</v>
      </c>
      <c r="X40" s="27"/>
      <c r="Y40" s="160"/>
      <c r="Z40" s="161"/>
      <c r="AA40" s="28"/>
      <c r="AB40" s="27"/>
      <c r="AC40" s="160"/>
      <c r="AD40" s="161"/>
      <c r="AE40" s="27"/>
      <c r="AF40" s="27"/>
      <c r="AG40" s="164"/>
      <c r="AH40" s="165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66"/>
      <c r="C41" s="167">
        <f>SUM(B6:C16)</f>
        <v>98</v>
      </c>
      <c r="D41" s="168"/>
      <c r="E41" s="169">
        <f>SUM(D6:E16)</f>
        <v>124</v>
      </c>
      <c r="F41" s="168"/>
      <c r="G41" s="167">
        <f>SUM(F6:G16)</f>
        <v>110</v>
      </c>
      <c r="H41" s="168"/>
      <c r="I41" s="167">
        <f>SUM(H9:I9)</f>
        <v>10</v>
      </c>
      <c r="J41" s="168"/>
      <c r="K41" s="167">
        <f>SUM(J9:K14)</f>
        <v>87</v>
      </c>
      <c r="L41" s="168"/>
      <c r="M41" s="167">
        <f>SUM(L10:L14)</f>
        <v>32</v>
      </c>
      <c r="N41" s="168"/>
      <c r="O41" s="168"/>
      <c r="P41" s="168"/>
      <c r="Q41" s="167">
        <f>SUM(P6:Q8)</f>
        <v>19</v>
      </c>
      <c r="R41" s="168"/>
      <c r="S41" s="168"/>
      <c r="T41" s="168"/>
      <c r="U41" s="168"/>
      <c r="V41" s="168"/>
      <c r="W41" s="168"/>
      <c r="X41" s="168"/>
      <c r="Y41" s="167">
        <f>SUM(X9:Y11)</f>
        <v>112</v>
      </c>
      <c r="Z41" s="168"/>
      <c r="AA41" s="167">
        <f>SUM(Z9:AA11)</f>
        <v>112</v>
      </c>
      <c r="AB41" s="168"/>
      <c r="AC41" s="168"/>
      <c r="AD41" s="168"/>
      <c r="AE41" s="168"/>
      <c r="AF41" s="168"/>
      <c r="AG41" s="168"/>
      <c r="AH41" s="170">
        <f>SUM(B41:AG41)</f>
        <v>704</v>
      </c>
    </row>
    <row r="42" spans="1:70" ht="13.5" thickBot="1">
      <c r="A42" s="176" t="s">
        <v>40</v>
      </c>
      <c r="B42" s="171"/>
      <c r="C42" s="172">
        <f>SUM(B17:C39)</f>
        <v>132</v>
      </c>
      <c r="D42" s="173"/>
      <c r="E42" s="172">
        <f>SUM(D17:E39)</f>
        <v>126</v>
      </c>
      <c r="F42" s="173"/>
      <c r="G42" s="172">
        <f>SUM(F17:G39)</f>
        <v>140</v>
      </c>
      <c r="H42" s="173"/>
      <c r="I42" s="172">
        <f>SUM(H10:I38)</f>
        <v>246</v>
      </c>
      <c r="J42" s="173"/>
      <c r="K42" s="172">
        <f>SUM(J15:J39)</f>
        <v>176</v>
      </c>
      <c r="L42" s="173"/>
      <c r="M42" s="174">
        <f>SUM(L15:L38)</f>
        <v>144</v>
      </c>
      <c r="N42" s="173"/>
      <c r="O42" s="174">
        <f>SUM(N10:O39)</f>
        <v>182</v>
      </c>
      <c r="P42" s="173"/>
      <c r="Q42" s="172">
        <f>SUM(P9:Q38)</f>
        <v>204</v>
      </c>
      <c r="R42" s="173"/>
      <c r="S42" s="174">
        <f>SUM(R6:S39)</f>
        <v>234</v>
      </c>
      <c r="T42" s="173"/>
      <c r="U42" s="172">
        <f>SUM(T9:U40)</f>
        <v>240</v>
      </c>
      <c r="V42" s="173"/>
      <c r="W42" s="172">
        <f>SUM(V9:W40)</f>
        <v>246</v>
      </c>
      <c r="X42" s="173"/>
      <c r="Y42" s="172">
        <f>SUM(X12:Y38)</f>
        <v>136</v>
      </c>
      <c r="Z42" s="173"/>
      <c r="AA42" s="174">
        <f>SUM(Z12:AA39)</f>
        <v>203</v>
      </c>
      <c r="AB42" s="173"/>
      <c r="AC42" s="172">
        <f>SUM(AB6:AC38)</f>
        <v>235</v>
      </c>
      <c r="AD42" s="173"/>
      <c r="AE42" s="172">
        <f>SUM(AD6:AE39)</f>
        <v>255</v>
      </c>
      <c r="AF42" s="173"/>
      <c r="AG42" s="172">
        <f>SUM(AF6:AG38)</f>
        <v>231</v>
      </c>
      <c r="AH42" s="175">
        <f>SUM(B42:AG42)</f>
        <v>3130</v>
      </c>
      <c r="AI42" s="129"/>
      <c r="AJ42" s="130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45" customFormat="1" ht="13.5" thickTop="1">
      <c r="A43" s="176" t="s">
        <v>42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6"/>
      <c r="O43" s="127"/>
      <c r="P43" s="126"/>
      <c r="Q43" s="126"/>
      <c r="R43" s="126"/>
      <c r="S43" s="127"/>
      <c r="T43" s="126"/>
      <c r="U43" s="126"/>
      <c r="V43" s="126"/>
      <c r="W43" s="126"/>
      <c r="X43" s="126"/>
      <c r="Y43" s="126"/>
      <c r="Z43" s="126"/>
      <c r="AA43" s="127"/>
      <c r="AB43" s="126"/>
      <c r="AC43" s="126"/>
      <c r="AD43" s="126"/>
      <c r="AE43" s="126"/>
      <c r="AF43" s="126"/>
      <c r="AG43" s="126"/>
      <c r="AH43" s="128">
        <f>AH42/(BR42+BR44)</f>
        <v>0.7932083122149012</v>
      </c>
      <c r="AI43" s="129"/>
      <c r="AJ43" s="130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9"/>
      <c r="AX43" s="158"/>
      <c r="AY43" s="159"/>
      <c r="AZ43" s="158"/>
      <c r="BA43" s="158"/>
      <c r="BB43" s="158"/>
      <c r="BC43" s="159"/>
      <c r="BD43" s="158"/>
      <c r="BE43" s="158"/>
      <c r="BF43" s="158"/>
      <c r="BG43" s="158"/>
      <c r="BH43" s="158"/>
      <c r="BI43" s="158"/>
      <c r="BJ43" s="158"/>
      <c r="BK43" s="159"/>
      <c r="BL43" s="158"/>
      <c r="BM43" s="158"/>
      <c r="BN43" s="158"/>
      <c r="BO43" s="158"/>
      <c r="BP43" s="158"/>
      <c r="BQ43" s="158"/>
    </row>
    <row r="44" spans="1:70" s="2" customFormat="1" ht="12.75" customHeight="1">
      <c r="A44" s="147" t="s">
        <v>34</v>
      </c>
      <c r="B44" s="196"/>
      <c r="C44" s="213"/>
      <c r="D44" s="214"/>
      <c r="E44" s="215"/>
      <c r="F44" s="215"/>
      <c r="G44" s="216"/>
      <c r="H44" s="217"/>
      <c r="I44" s="218"/>
      <c r="J44" s="218"/>
      <c r="K44" s="219"/>
      <c r="L44" s="220"/>
      <c r="M44" s="196"/>
      <c r="N44" s="196"/>
      <c r="O44" s="213"/>
      <c r="P44" s="220" t="s">
        <v>38</v>
      </c>
      <c r="Q44" s="196"/>
      <c r="R44" s="196"/>
      <c r="S44" s="213"/>
      <c r="T44" s="220"/>
      <c r="U44" s="196"/>
      <c r="V44" s="196"/>
      <c r="W44" s="213"/>
      <c r="X44" s="220" t="s">
        <v>37</v>
      </c>
      <c r="Y44" s="196"/>
      <c r="Z44" s="196"/>
      <c r="AA44" s="213"/>
      <c r="AB44" s="220"/>
      <c r="AC44" s="196"/>
      <c r="AD44" s="196"/>
      <c r="AE44" s="213"/>
      <c r="AF44" s="220"/>
      <c r="AG44" s="196"/>
      <c r="AH44" s="126"/>
      <c r="AI44" s="126"/>
      <c r="AJ44" s="130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30</v>
      </c>
      <c r="W46" s="58" t="s">
        <v>28</v>
      </c>
      <c r="X46" t="s">
        <v>31</v>
      </c>
      <c r="AI46" s="131"/>
      <c r="AJ46" s="132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45"/>
    </row>
    <row r="48" spans="2:24" ht="14.25" thickBot="1" thickTop="1">
      <c r="B48" s="146">
        <v>6</v>
      </c>
      <c r="C48" t="s">
        <v>33</v>
      </c>
      <c r="J48" s="190">
        <v>6</v>
      </c>
      <c r="K48" t="s">
        <v>49</v>
      </c>
      <c r="U48" s="148" t="s">
        <v>35</v>
      </c>
      <c r="X48" t="s">
        <v>36</v>
      </c>
    </row>
    <row r="49" ht="13.5" thickTop="1">
      <c r="W49" s="145"/>
    </row>
    <row r="50" spans="1:8" ht="12.75">
      <c r="A50" t="s">
        <v>44</v>
      </c>
      <c r="H50">
        <f>SUM(H10:I18)</f>
        <v>126</v>
      </c>
    </row>
    <row r="52" spans="1:8" ht="12.75">
      <c r="A52" t="s">
        <v>43</v>
      </c>
      <c r="H52">
        <f>H50/10</f>
        <v>12.6</v>
      </c>
    </row>
    <row r="54" spans="1:8" ht="12.75">
      <c r="A54" t="s">
        <v>45</v>
      </c>
      <c r="H54">
        <f>AH41/H52</f>
        <v>55.87301587301587</v>
      </c>
    </row>
  </sheetData>
  <mergeCells count="21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J6:K8"/>
    <mergeCell ref="L6:M9"/>
    <mergeCell ref="T6:U8"/>
    <mergeCell ref="N6:O7"/>
    <mergeCell ref="N8:O9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2008-02-18T16:52:04Z</cp:lastPrinted>
  <dcterms:created xsi:type="dcterms:W3CDTF">2007-07-24T14:38:40Z</dcterms:created>
  <dcterms:modified xsi:type="dcterms:W3CDTF">2008-02-18T16:52:10Z</dcterms:modified>
  <cp:category/>
  <cp:version/>
  <cp:contentType/>
  <cp:contentStatus/>
</cp:coreProperties>
</file>