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5480" windowHeight="11640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ferioli</author>
    <author>grishinv</author>
  </authors>
  <commentLis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
1 BNC sig broken
4 IC disconnected
Cablofil dismounted</t>
        </r>
      </text>
    </comment>
    <comment ref="Z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Z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B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post to be fixed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20038
20040
20044
20046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20158</t>
        </r>
      </text>
    </comment>
    <comment ref="B1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 signal and HV connectors</t>
        </r>
      </text>
    </comment>
    <comment ref="B14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3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1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G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SEM's</t>
        </r>
      </text>
    </comment>
  </commentList>
</comments>
</file>

<file path=xl/sharedStrings.xml><?xml version="1.0" encoding="utf-8"?>
<sst xmlns="http://schemas.openxmlformats.org/spreadsheetml/2006/main" count="149" uniqueCount="35">
  <si>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</si>
  <si>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</si>
  <si>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</si>
  <si>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</si>
  <si>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</si>
  <si>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</si>
  <si>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</si>
  <si>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</si>
  <si>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</si>
  <si>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</si>
  <si>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</si>
  <si>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</si>
  <si>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</si>
  <si>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</si>
  <si>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</si>
  <si>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</si>
  <si>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</si>
  <si>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</si>
  <si>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</si>
  <si>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</si>
  <si>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</si>
  <si>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</si>
  <si>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</si>
  <si>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</si>
  <si>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</si>
  <si>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</si>
  <si>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</si>
  <si>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</si>
  <si>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</si>
  <si>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week</t>
  </si>
  <si>
    <t>clos</t>
  </si>
  <si>
    <t xml:space="preserve">   LHC Beam Loss installation</t>
  </si>
  <si>
    <t>cntr</t>
  </si>
  <si>
    <t>NO cover</t>
  </si>
  <si>
    <t>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</si>
</sst>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workbookViewId="0" topLeftCell="A1">
      <selection activeCell="B10" sqref="B10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53">
        <v>39633</v>
      </c>
      <c r="B1" s="1"/>
      <c r="C1" s="95">
        <v>15</v>
      </c>
      <c r="D1" s="94" t="s">
        <v>29</v>
      </c>
      <c r="E1" s="1"/>
      <c r="F1" s="1"/>
      <c r="G1" s="95">
        <v>13</v>
      </c>
      <c r="H1" s="1"/>
      <c r="I1" s="1"/>
      <c r="K1" s="95">
        <v>15</v>
      </c>
      <c r="L1" s="40" t="s">
        <v>31</v>
      </c>
      <c r="M1" s="6"/>
      <c r="N1" s="1"/>
      <c r="O1" s="6"/>
      <c r="P1" s="1"/>
      <c r="Q1" s="1"/>
      <c r="R1" s="1"/>
      <c r="S1" s="6"/>
      <c r="T1" s="1"/>
      <c r="U1" s="1"/>
      <c r="V1" s="1"/>
      <c r="W1" s="95">
        <v>12</v>
      </c>
      <c r="X1" s="1"/>
      <c r="Y1" s="1"/>
      <c r="Z1" s="1"/>
      <c r="AA1" s="95"/>
      <c r="AB1" s="1"/>
      <c r="AC1" s="1"/>
      <c r="AD1" s="1"/>
      <c r="AE1" s="95"/>
      <c r="AF1" s="1"/>
      <c r="AG1" s="1"/>
      <c r="AV1" s="40" t="s">
        <v>24</v>
      </c>
    </row>
    <row r="2" spans="1:69" ht="15">
      <c r="A2" s="36" t="s">
        <v>16</v>
      </c>
      <c r="B2" s="43" t="s">
        <v>1</v>
      </c>
      <c r="C2" s="91"/>
      <c r="D2" s="43" t="s">
        <v>2</v>
      </c>
      <c r="E2" s="42"/>
      <c r="F2" s="45" t="s">
        <v>3</v>
      </c>
      <c r="G2" s="92"/>
      <c r="H2" s="45" t="s">
        <v>4</v>
      </c>
      <c r="I2" s="41"/>
      <c r="J2" s="43" t="s">
        <v>5</v>
      </c>
      <c r="K2" s="91"/>
      <c r="L2" s="43" t="s">
        <v>6</v>
      </c>
      <c r="M2" s="44"/>
      <c r="N2" s="45" t="s">
        <v>7</v>
      </c>
      <c r="O2" s="92" t="s">
        <v>30</v>
      </c>
      <c r="P2" s="45" t="s">
        <v>8</v>
      </c>
      <c r="Q2" s="41"/>
      <c r="R2" s="43" t="s">
        <v>9</v>
      </c>
      <c r="S2" s="96">
        <v>5</v>
      </c>
      <c r="T2" s="43" t="s">
        <v>10</v>
      </c>
      <c r="U2" s="42"/>
      <c r="V2" s="45" t="s">
        <v>11</v>
      </c>
      <c r="W2" s="92"/>
      <c r="X2" s="45" t="s">
        <v>12</v>
      </c>
      <c r="Y2" s="41"/>
      <c r="Z2" s="43" t="s">
        <v>13</v>
      </c>
      <c r="AA2" s="91"/>
      <c r="AB2" s="43" t="s">
        <v>14</v>
      </c>
      <c r="AC2" s="42"/>
      <c r="AD2" s="45" t="s">
        <v>15</v>
      </c>
      <c r="AE2" s="68"/>
      <c r="AF2" s="45" t="s">
        <v>0</v>
      </c>
      <c r="AG2" s="41"/>
      <c r="AK2" s="11" t="s">
        <v>16</v>
      </c>
      <c r="AL2" s="43" t="s">
        <v>1</v>
      </c>
      <c r="AM2" s="42"/>
      <c r="AN2" s="43" t="s">
        <v>2</v>
      </c>
      <c r="AO2" s="42"/>
      <c r="AP2" s="45" t="s">
        <v>3</v>
      </c>
      <c r="AQ2" s="41"/>
      <c r="AR2" s="45" t="s">
        <v>4</v>
      </c>
      <c r="AS2" s="41"/>
      <c r="AT2" s="43" t="s">
        <v>5</v>
      </c>
      <c r="AU2" s="42"/>
      <c r="AV2" s="43" t="s">
        <v>6</v>
      </c>
      <c r="AW2" s="44"/>
      <c r="AX2" s="45" t="s">
        <v>7</v>
      </c>
      <c r="AY2" s="46"/>
      <c r="AZ2" s="45" t="s">
        <v>8</v>
      </c>
      <c r="BA2" s="41"/>
      <c r="BB2" s="43" t="s">
        <v>9</v>
      </c>
      <c r="BC2" s="44"/>
      <c r="BD2" s="43" t="s">
        <v>10</v>
      </c>
      <c r="BE2" s="42"/>
      <c r="BF2" s="45" t="s">
        <v>11</v>
      </c>
      <c r="BG2" s="41"/>
      <c r="BH2" s="45" t="s">
        <v>12</v>
      </c>
      <c r="BI2" s="41"/>
      <c r="BJ2" s="43" t="s">
        <v>13</v>
      </c>
      <c r="BK2" s="44"/>
      <c r="BL2" s="43" t="s">
        <v>14</v>
      </c>
      <c r="BM2" s="42"/>
      <c r="BN2" s="45" t="s">
        <v>15</v>
      </c>
      <c r="BO2" s="41"/>
      <c r="BP2" s="45" t="s">
        <v>0</v>
      </c>
      <c r="BQ2" s="41"/>
    </row>
    <row r="3" spans="1:69" ht="12.75">
      <c r="A3" s="37"/>
      <c r="B3" s="47" t="s">
        <v>17</v>
      </c>
      <c r="C3" s="48" t="s">
        <v>18</v>
      </c>
      <c r="D3" s="47" t="s">
        <v>17</v>
      </c>
      <c r="E3" s="48" t="s">
        <v>18</v>
      </c>
      <c r="F3" s="47" t="s">
        <v>17</v>
      </c>
      <c r="G3" s="48" t="s">
        <v>18</v>
      </c>
      <c r="H3" s="88" t="s">
        <v>17</v>
      </c>
      <c r="I3" s="89" t="s">
        <v>18</v>
      </c>
      <c r="J3" s="47" t="s">
        <v>17</v>
      </c>
      <c r="K3" s="48" t="s">
        <v>18</v>
      </c>
      <c r="L3" s="47" t="s">
        <v>17</v>
      </c>
      <c r="M3" s="89" t="s">
        <v>18</v>
      </c>
      <c r="N3" s="88" t="s">
        <v>17</v>
      </c>
      <c r="O3" s="89" t="s">
        <v>18</v>
      </c>
      <c r="P3" s="47" t="s">
        <v>17</v>
      </c>
      <c r="Q3" s="48" t="s">
        <v>18</v>
      </c>
      <c r="R3" s="88" t="s">
        <v>17</v>
      </c>
      <c r="S3" s="89" t="s">
        <v>18</v>
      </c>
      <c r="T3" s="88" t="s">
        <v>17</v>
      </c>
      <c r="U3" s="89" t="s">
        <v>18</v>
      </c>
      <c r="V3" s="88" t="s">
        <v>17</v>
      </c>
      <c r="W3" s="89" t="s">
        <v>18</v>
      </c>
      <c r="X3" s="47" t="s">
        <v>17</v>
      </c>
      <c r="Y3" s="48" t="s">
        <v>18</v>
      </c>
      <c r="Z3" s="47" t="s">
        <v>17</v>
      </c>
      <c r="AA3" s="48" t="s">
        <v>18</v>
      </c>
      <c r="AB3" s="47" t="s">
        <v>17</v>
      </c>
      <c r="AC3" s="48" t="s">
        <v>18</v>
      </c>
      <c r="AD3" s="88" t="s">
        <v>17</v>
      </c>
      <c r="AE3" s="89" t="s">
        <v>18</v>
      </c>
      <c r="AF3" s="88" t="s">
        <v>17</v>
      </c>
      <c r="AG3" s="89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4"/>
      <c r="C4" s="34"/>
      <c r="D4" s="34"/>
      <c r="E4" s="34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K4" s="15"/>
      <c r="AL4" s="34"/>
      <c r="AM4" s="34"/>
      <c r="AN4" s="34"/>
      <c r="AO4" s="34"/>
      <c r="AP4" s="35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</row>
    <row r="5" spans="1:70" ht="12.75">
      <c r="A5" s="39">
        <v>1</v>
      </c>
      <c r="B5" s="73"/>
      <c r="C5" s="75"/>
      <c r="D5" s="20">
        <v>5</v>
      </c>
      <c r="E5" s="54">
        <v>1</v>
      </c>
      <c r="F5" s="20">
        <v>5</v>
      </c>
      <c r="G5" s="21">
        <v>1</v>
      </c>
      <c r="I5" s="12"/>
      <c r="K5" s="12"/>
      <c r="M5" s="69"/>
      <c r="N5" s="90"/>
      <c r="O5" s="69"/>
      <c r="P5" s="73"/>
      <c r="Q5" s="75"/>
      <c r="R5" s="20">
        <v>6</v>
      </c>
      <c r="S5" s="21">
        <v>1</v>
      </c>
      <c r="U5" s="12"/>
      <c r="W5" s="12"/>
      <c r="Y5" s="12"/>
      <c r="AA5" s="69"/>
      <c r="AB5" s="20">
        <v>5</v>
      </c>
      <c r="AC5" s="21">
        <v>1</v>
      </c>
      <c r="AD5" s="20">
        <v>5</v>
      </c>
      <c r="AE5" s="21">
        <v>1</v>
      </c>
      <c r="AF5" s="20">
        <v>5</v>
      </c>
      <c r="AG5" s="21">
        <v>1</v>
      </c>
      <c r="AH5" s="39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69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69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39">
        <v>1</v>
      </c>
    </row>
    <row r="6" spans="1:70" ht="12.75">
      <c r="A6" s="39">
        <v>2</v>
      </c>
      <c r="B6" s="74"/>
      <c r="C6" s="21"/>
      <c r="D6" s="20">
        <v>6</v>
      </c>
      <c r="E6" s="54"/>
      <c r="F6" s="20">
        <v>8</v>
      </c>
      <c r="G6" s="21"/>
      <c r="I6" s="12"/>
      <c r="K6" s="12"/>
      <c r="M6" s="12"/>
      <c r="N6" s="97"/>
      <c r="O6" s="105" t="s">
        <v>34</v>
      </c>
      <c r="P6" s="116"/>
      <c r="Q6" s="21"/>
      <c r="R6" s="20">
        <v>6</v>
      </c>
      <c r="S6" s="21"/>
      <c r="U6" s="12"/>
      <c r="W6" s="12"/>
      <c r="X6" s="90"/>
      <c r="Y6" s="93"/>
      <c r="Z6" s="90"/>
      <c r="AA6" s="93"/>
      <c r="AB6" s="20">
        <v>8</v>
      </c>
      <c r="AC6" s="21"/>
      <c r="AD6" s="20">
        <v>8</v>
      </c>
      <c r="AE6" s="21"/>
      <c r="AF6" s="20">
        <v>8</v>
      </c>
      <c r="AG6" s="21"/>
      <c r="AH6" s="39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39">
        <v>2</v>
      </c>
    </row>
    <row r="7" spans="1:70" ht="12.75">
      <c r="A7" s="39">
        <v>3</v>
      </c>
      <c r="B7" s="73"/>
      <c r="C7" s="21"/>
      <c r="D7" s="20">
        <v>5</v>
      </c>
      <c r="E7" s="54"/>
      <c r="F7" s="20">
        <v>5</v>
      </c>
      <c r="G7" s="21"/>
      <c r="I7" s="12"/>
      <c r="K7" s="12"/>
      <c r="M7" s="12"/>
      <c r="O7" s="12"/>
      <c r="P7" s="116"/>
      <c r="Q7" s="21"/>
      <c r="R7" s="20">
        <v>6</v>
      </c>
      <c r="S7" s="21"/>
      <c r="U7" s="12"/>
      <c r="V7" t="s">
        <v>32</v>
      </c>
      <c r="W7" s="12"/>
      <c r="Y7" s="12"/>
      <c r="Z7" s="90"/>
      <c r="AA7" s="70"/>
      <c r="AB7" s="20">
        <v>5</v>
      </c>
      <c r="AC7" s="21"/>
      <c r="AD7" s="20">
        <v>5</v>
      </c>
      <c r="AE7" s="21"/>
      <c r="AF7" s="20">
        <v>5</v>
      </c>
      <c r="AG7" s="21"/>
      <c r="AH7" s="39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0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0"/>
      <c r="BL7" s="23">
        <v>5</v>
      </c>
      <c r="BM7" s="24"/>
      <c r="BN7" s="23">
        <v>5</v>
      </c>
      <c r="BO7" s="24"/>
      <c r="BP7" s="23">
        <v>5</v>
      </c>
      <c r="BQ7" s="24"/>
      <c r="BR7" s="39">
        <v>3</v>
      </c>
    </row>
    <row r="8" spans="1:70" ht="12.75">
      <c r="A8" s="39">
        <v>4</v>
      </c>
      <c r="B8" s="73"/>
      <c r="C8" s="75"/>
      <c r="D8" s="20">
        <v>15</v>
      </c>
      <c r="E8" s="54">
        <v>5</v>
      </c>
      <c r="F8" s="20">
        <v>13</v>
      </c>
      <c r="G8" s="21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49">
        <v>6</v>
      </c>
      <c r="Q8" s="50"/>
      <c r="R8" s="20">
        <v>11</v>
      </c>
      <c r="S8" s="21">
        <v>4</v>
      </c>
      <c r="T8" s="20">
        <v>31</v>
      </c>
      <c r="U8" s="54">
        <v>24</v>
      </c>
      <c r="V8" s="49">
        <v>31</v>
      </c>
      <c r="W8" s="21">
        <v>24</v>
      </c>
      <c r="X8" s="20">
        <v>18</v>
      </c>
      <c r="Y8" s="21">
        <v>12</v>
      </c>
      <c r="Z8" s="20">
        <v>18</v>
      </c>
      <c r="AA8" s="21">
        <v>12</v>
      </c>
      <c r="AB8" s="20">
        <v>13</v>
      </c>
      <c r="AC8" s="21">
        <v>3</v>
      </c>
      <c r="AD8" s="20">
        <v>15</v>
      </c>
      <c r="AE8" s="21">
        <v>5</v>
      </c>
      <c r="AF8" s="20">
        <v>10</v>
      </c>
      <c r="AG8" s="21">
        <v>4</v>
      </c>
      <c r="AH8" s="39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39">
        <v>4</v>
      </c>
    </row>
    <row r="9" spans="1:70" ht="12.75">
      <c r="A9" s="39">
        <v>5</v>
      </c>
      <c r="B9" s="73"/>
      <c r="C9" s="75"/>
      <c r="D9" s="20">
        <v>6</v>
      </c>
      <c r="E9" s="54"/>
      <c r="F9" s="118">
        <v>6</v>
      </c>
      <c r="G9" s="21"/>
      <c r="H9" s="20">
        <v>14</v>
      </c>
      <c r="I9" s="21">
        <v>8</v>
      </c>
      <c r="J9" s="20">
        <v>14</v>
      </c>
      <c r="K9" s="21">
        <v>8</v>
      </c>
      <c r="L9" s="20">
        <v>8</v>
      </c>
      <c r="M9" s="22"/>
      <c r="N9" s="49">
        <v>8</v>
      </c>
      <c r="O9" s="22"/>
      <c r="P9" s="20">
        <v>7</v>
      </c>
      <c r="Q9" s="50">
        <v>1</v>
      </c>
      <c r="R9" s="20">
        <v>7</v>
      </c>
      <c r="S9" s="21">
        <v>1</v>
      </c>
      <c r="T9" s="20">
        <v>11</v>
      </c>
      <c r="U9" s="54">
        <v>3</v>
      </c>
      <c r="V9" s="20">
        <v>11</v>
      </c>
      <c r="W9" s="21">
        <v>3</v>
      </c>
      <c r="X9" s="20">
        <v>20</v>
      </c>
      <c r="Y9" s="21">
        <v>14</v>
      </c>
      <c r="Z9" s="20">
        <v>20</v>
      </c>
      <c r="AA9" s="21">
        <v>14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39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39">
        <v>5</v>
      </c>
    </row>
    <row r="10" spans="1:70" ht="12.75">
      <c r="A10" s="39">
        <v>6</v>
      </c>
      <c r="B10" s="49">
        <v>6</v>
      </c>
      <c r="C10" s="21"/>
      <c r="D10" s="20">
        <v>12</v>
      </c>
      <c r="E10" s="54">
        <v>6</v>
      </c>
      <c r="F10" s="119">
        <v>7</v>
      </c>
      <c r="G10" s="21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69"/>
      <c r="X10" s="20">
        <v>27</v>
      </c>
      <c r="Y10" s="21">
        <v>21</v>
      </c>
      <c r="Z10" s="20">
        <v>27</v>
      </c>
      <c r="AA10" s="21">
        <v>21</v>
      </c>
      <c r="AB10" s="20">
        <v>7</v>
      </c>
      <c r="AC10" s="21">
        <v>1</v>
      </c>
      <c r="AD10" s="20">
        <v>12</v>
      </c>
      <c r="AE10" s="21">
        <v>6</v>
      </c>
      <c r="AF10" s="20">
        <v>6</v>
      </c>
      <c r="AG10" s="21"/>
      <c r="AH10" s="39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69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39">
        <v>6</v>
      </c>
    </row>
    <row r="11" spans="1:70" ht="12.75">
      <c r="A11" s="39">
        <v>7</v>
      </c>
      <c r="B11" s="49">
        <v>8</v>
      </c>
      <c r="C11" s="21"/>
      <c r="D11" s="20">
        <v>6</v>
      </c>
      <c r="E11" s="54"/>
      <c r="F11" s="119">
        <v>6</v>
      </c>
      <c r="G11" s="21"/>
      <c r="H11" s="20">
        <v>12</v>
      </c>
      <c r="I11" s="21">
        <v>1</v>
      </c>
      <c r="J11" s="20">
        <v>7</v>
      </c>
      <c r="K11" s="21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0"/>
      <c r="X11" s="20">
        <v>8</v>
      </c>
      <c r="Y11" s="21">
        <v>2</v>
      </c>
      <c r="Z11" s="62">
        <v>8</v>
      </c>
      <c r="AA11" s="60">
        <v>2</v>
      </c>
      <c r="AB11" s="20">
        <v>6</v>
      </c>
      <c r="AC11" s="21"/>
      <c r="AD11" s="20">
        <v>6</v>
      </c>
      <c r="AE11" s="21"/>
      <c r="AF11" s="49">
        <v>8</v>
      </c>
      <c r="AG11" s="21"/>
      <c r="AH11" s="39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0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39">
        <v>7</v>
      </c>
    </row>
    <row r="12" spans="1:70" ht="12.75">
      <c r="A12" s="39">
        <v>8</v>
      </c>
      <c r="B12" s="49">
        <v>12</v>
      </c>
      <c r="C12" s="21"/>
      <c r="D12" s="20">
        <v>12</v>
      </c>
      <c r="E12" s="54">
        <v>6</v>
      </c>
      <c r="F12" s="119">
        <v>12</v>
      </c>
      <c r="G12" s="21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49">
        <v>6</v>
      </c>
      <c r="O12" s="22"/>
      <c r="P12" s="49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21">
        <v>6</v>
      </c>
      <c r="AD12" s="20">
        <v>12</v>
      </c>
      <c r="AE12" s="21">
        <v>6</v>
      </c>
      <c r="AF12" s="20">
        <v>12</v>
      </c>
      <c r="AG12" s="21"/>
      <c r="AH12" s="39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39">
        <v>8</v>
      </c>
    </row>
    <row r="13" spans="1:70" ht="12.75">
      <c r="A13" s="39">
        <v>9</v>
      </c>
      <c r="B13" s="49">
        <v>6</v>
      </c>
      <c r="C13" s="21"/>
      <c r="D13" s="20">
        <v>6</v>
      </c>
      <c r="E13" s="54"/>
      <c r="F13" s="119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49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20">
        <v>6</v>
      </c>
      <c r="AC13" s="21"/>
      <c r="AD13" s="20">
        <v>6</v>
      </c>
      <c r="AE13" s="21"/>
      <c r="AF13" s="20">
        <v>6</v>
      </c>
      <c r="AG13" s="21"/>
      <c r="AH13" s="39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39">
        <v>9</v>
      </c>
    </row>
    <row r="14" spans="1:70" ht="12.75">
      <c r="A14" s="39">
        <v>10</v>
      </c>
      <c r="B14" s="49">
        <v>8</v>
      </c>
      <c r="C14" s="21"/>
      <c r="D14" s="20">
        <v>13</v>
      </c>
      <c r="E14" s="54"/>
      <c r="F14" s="119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49">
        <v>6</v>
      </c>
      <c r="O14" s="22"/>
      <c r="P14" s="49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49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39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39">
        <v>10</v>
      </c>
    </row>
    <row r="15" spans="1:70" ht="12" customHeight="1" thickBot="1">
      <c r="A15" s="64">
        <v>11</v>
      </c>
      <c r="B15" s="104">
        <v>17</v>
      </c>
      <c r="C15" s="65"/>
      <c r="D15" s="66">
        <v>12</v>
      </c>
      <c r="E15" s="117">
        <v>6</v>
      </c>
      <c r="F15" s="120">
        <v>12</v>
      </c>
      <c r="G15" s="121">
        <v>6</v>
      </c>
      <c r="H15" s="66">
        <v>19</v>
      </c>
      <c r="I15" s="65"/>
      <c r="J15" s="66">
        <v>19</v>
      </c>
      <c r="K15" s="65"/>
      <c r="L15" s="104">
        <v>6</v>
      </c>
      <c r="M15" s="67"/>
      <c r="N15" s="104">
        <v>6</v>
      </c>
      <c r="O15" s="67"/>
      <c r="P15" s="104">
        <v>13</v>
      </c>
      <c r="Q15" s="65"/>
      <c r="R15" s="66">
        <v>13</v>
      </c>
      <c r="S15" s="65"/>
      <c r="T15" s="66">
        <v>6</v>
      </c>
      <c r="U15" s="65"/>
      <c r="V15" s="107">
        <v>6</v>
      </c>
      <c r="W15" s="65"/>
      <c r="X15" s="104">
        <v>19</v>
      </c>
      <c r="Y15" s="65"/>
      <c r="Z15" s="104">
        <v>19</v>
      </c>
      <c r="AA15" s="65"/>
      <c r="AB15" s="66">
        <v>12</v>
      </c>
      <c r="AC15" s="65">
        <v>6</v>
      </c>
      <c r="AD15" s="104">
        <v>12</v>
      </c>
      <c r="AE15" s="65">
        <v>6</v>
      </c>
      <c r="AF15" s="104">
        <v>16</v>
      </c>
      <c r="AG15" s="65"/>
      <c r="AH15" s="64">
        <v>11</v>
      </c>
      <c r="AK15" s="11">
        <v>11</v>
      </c>
      <c r="AL15" s="83">
        <v>17</v>
      </c>
      <c r="AM15" s="84"/>
      <c r="AN15" s="85">
        <v>12</v>
      </c>
      <c r="AO15" s="86">
        <v>6</v>
      </c>
      <c r="AP15" s="85">
        <v>12</v>
      </c>
      <c r="AQ15" s="84">
        <v>6</v>
      </c>
      <c r="AR15" s="85">
        <v>19</v>
      </c>
      <c r="AS15" s="84"/>
      <c r="AT15" s="85">
        <v>19</v>
      </c>
      <c r="AU15" s="84"/>
      <c r="AV15" s="85">
        <v>6</v>
      </c>
      <c r="AW15" s="87"/>
      <c r="AX15" s="85">
        <v>6</v>
      </c>
      <c r="AY15" s="87"/>
      <c r="AZ15" s="85">
        <v>13</v>
      </c>
      <c r="BA15" s="84"/>
      <c r="BB15" s="85">
        <v>13</v>
      </c>
      <c r="BC15" s="84"/>
      <c r="BD15" s="85">
        <v>6</v>
      </c>
      <c r="BE15" s="84"/>
      <c r="BF15" s="85">
        <v>6</v>
      </c>
      <c r="BG15" s="84"/>
      <c r="BH15" s="85">
        <v>19</v>
      </c>
      <c r="BI15" s="84"/>
      <c r="BJ15" s="85">
        <v>19</v>
      </c>
      <c r="BK15" s="84"/>
      <c r="BL15" s="77">
        <v>12</v>
      </c>
      <c r="BM15" s="78">
        <v>6</v>
      </c>
      <c r="BN15" s="77">
        <v>12</v>
      </c>
      <c r="BO15" s="78">
        <v>6</v>
      </c>
      <c r="BP15" s="77">
        <v>16</v>
      </c>
      <c r="BQ15" s="78"/>
      <c r="BR15" s="64">
        <v>11</v>
      </c>
    </row>
    <row r="16" spans="1:70" ht="12.75">
      <c r="A16" s="59">
        <v>12</v>
      </c>
      <c r="B16" s="20">
        <v>6</v>
      </c>
      <c r="C16" s="60"/>
      <c r="D16" s="20">
        <v>8</v>
      </c>
      <c r="E16" s="61"/>
      <c r="F16" s="20">
        <v>8</v>
      </c>
      <c r="G16" s="60"/>
      <c r="H16" s="20">
        <v>10</v>
      </c>
      <c r="I16" s="60"/>
      <c r="J16" s="108">
        <v>10</v>
      </c>
      <c r="K16" s="60"/>
      <c r="L16" s="62">
        <v>6</v>
      </c>
      <c r="M16" s="63"/>
      <c r="N16" s="62">
        <v>6</v>
      </c>
      <c r="O16" s="63"/>
      <c r="P16" s="115">
        <v>6</v>
      </c>
      <c r="Q16" s="60"/>
      <c r="R16" s="62">
        <v>6</v>
      </c>
      <c r="S16" s="63"/>
      <c r="T16" s="20">
        <v>6</v>
      </c>
      <c r="U16" s="60"/>
      <c r="V16" s="62">
        <v>6</v>
      </c>
      <c r="W16" s="60"/>
      <c r="X16" s="49">
        <v>6</v>
      </c>
      <c r="Y16" s="60"/>
      <c r="Z16" s="62">
        <v>6</v>
      </c>
      <c r="AA16" s="63"/>
      <c r="AB16" s="62">
        <v>6</v>
      </c>
      <c r="AC16" s="60"/>
      <c r="AD16" s="62">
        <v>6</v>
      </c>
      <c r="AE16" s="60"/>
      <c r="AF16" s="62">
        <v>6</v>
      </c>
      <c r="AG16" s="60"/>
      <c r="AH16" s="59">
        <v>12</v>
      </c>
      <c r="AK16" s="11">
        <v>12</v>
      </c>
      <c r="AL16" s="79">
        <v>6</v>
      </c>
      <c r="AM16" s="80"/>
      <c r="AN16" s="79">
        <v>8</v>
      </c>
      <c r="AO16" s="81"/>
      <c r="AP16" s="79">
        <v>8</v>
      </c>
      <c r="AQ16" s="80"/>
      <c r="AR16" s="79">
        <v>10</v>
      </c>
      <c r="AS16" s="80"/>
      <c r="AT16" s="79">
        <v>10</v>
      </c>
      <c r="AU16" s="80"/>
      <c r="AV16" s="79">
        <v>6</v>
      </c>
      <c r="AW16" s="82"/>
      <c r="AX16" s="79">
        <v>6</v>
      </c>
      <c r="AY16" s="82"/>
      <c r="AZ16" s="79">
        <v>6</v>
      </c>
      <c r="BA16" s="80"/>
      <c r="BB16" s="79">
        <v>6</v>
      </c>
      <c r="BC16" s="82"/>
      <c r="BD16" s="79">
        <v>6</v>
      </c>
      <c r="BE16" s="80"/>
      <c r="BF16" s="79">
        <v>6</v>
      </c>
      <c r="BG16" s="80"/>
      <c r="BH16" s="79">
        <v>6</v>
      </c>
      <c r="BI16" s="80"/>
      <c r="BJ16" s="79">
        <v>6</v>
      </c>
      <c r="BK16" s="82"/>
      <c r="BL16" s="79">
        <v>6</v>
      </c>
      <c r="BM16" s="24"/>
      <c r="BN16" s="23">
        <v>6</v>
      </c>
      <c r="BO16" s="24"/>
      <c r="BP16" s="23">
        <v>6</v>
      </c>
      <c r="BQ16" s="24"/>
      <c r="BR16" s="59">
        <v>12</v>
      </c>
    </row>
    <row r="17" spans="1:70" ht="12.75">
      <c r="A17" s="39">
        <v>13</v>
      </c>
      <c r="B17" s="49">
        <v>8</v>
      </c>
      <c r="C17" s="21"/>
      <c r="D17" s="20">
        <v>6</v>
      </c>
      <c r="E17" s="54"/>
      <c r="F17" s="20">
        <v>6</v>
      </c>
      <c r="G17" s="21"/>
      <c r="H17" s="20">
        <v>10</v>
      </c>
      <c r="I17" s="21"/>
      <c r="J17" s="108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39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39">
        <v>13</v>
      </c>
    </row>
    <row r="18" spans="1:70" ht="12.75">
      <c r="A18" s="39">
        <v>14</v>
      </c>
      <c r="B18" s="20">
        <v>6</v>
      </c>
      <c r="C18" s="21"/>
      <c r="D18" s="20">
        <v>6</v>
      </c>
      <c r="E18" s="54"/>
      <c r="F18" s="20">
        <v>6</v>
      </c>
      <c r="G18" s="21"/>
      <c r="H18" s="20">
        <v>6</v>
      </c>
      <c r="I18" s="21"/>
      <c r="J18" s="108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39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39">
        <v>14</v>
      </c>
    </row>
    <row r="19" spans="1:70" ht="12.75">
      <c r="A19" s="39">
        <v>15</v>
      </c>
      <c r="B19" s="20">
        <v>6</v>
      </c>
      <c r="C19" s="21"/>
      <c r="D19" s="20">
        <v>6</v>
      </c>
      <c r="E19" s="54"/>
      <c r="F19" s="20">
        <v>6</v>
      </c>
      <c r="G19" s="21"/>
      <c r="H19" s="20">
        <v>6</v>
      </c>
      <c r="I19" s="21"/>
      <c r="J19" s="108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39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39">
        <v>15</v>
      </c>
    </row>
    <row r="20" spans="1:70" ht="12.75">
      <c r="A20" s="39">
        <v>16</v>
      </c>
      <c r="B20" s="20">
        <v>6</v>
      </c>
      <c r="C20" s="21"/>
      <c r="D20" s="20">
        <v>6</v>
      </c>
      <c r="E20" s="54"/>
      <c r="F20" s="20">
        <v>6</v>
      </c>
      <c r="G20" s="21"/>
      <c r="H20" s="20">
        <v>6</v>
      </c>
      <c r="I20" s="21"/>
      <c r="J20" s="108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39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39">
        <v>16</v>
      </c>
    </row>
    <row r="21" spans="1:70" ht="12.75">
      <c r="A21" s="39">
        <v>17</v>
      </c>
      <c r="B21" s="20">
        <v>6</v>
      </c>
      <c r="C21" s="21"/>
      <c r="D21" s="20">
        <v>6</v>
      </c>
      <c r="E21" s="54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49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39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39">
        <v>17</v>
      </c>
    </row>
    <row r="22" spans="1:70" ht="12.75">
      <c r="A22" s="39">
        <v>18</v>
      </c>
      <c r="B22" s="20">
        <v>6</v>
      </c>
      <c r="C22" s="21"/>
      <c r="D22" s="20">
        <v>6</v>
      </c>
      <c r="E22" s="54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49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39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39">
        <v>18</v>
      </c>
    </row>
    <row r="23" spans="1:70" ht="12.75">
      <c r="A23" s="39">
        <v>19</v>
      </c>
      <c r="B23" s="20">
        <v>6</v>
      </c>
      <c r="C23" s="21"/>
      <c r="D23" s="73"/>
      <c r="E23" s="54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49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49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39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39">
        <v>19</v>
      </c>
    </row>
    <row r="24" spans="1:70" ht="12.75">
      <c r="A24" s="39">
        <v>20</v>
      </c>
      <c r="B24" s="20">
        <v>6</v>
      </c>
      <c r="C24" s="21"/>
      <c r="D24" s="20">
        <v>6</v>
      </c>
      <c r="E24" s="54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49">
        <v>6</v>
      </c>
      <c r="AG24" s="21"/>
      <c r="AH24" s="39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39">
        <v>20</v>
      </c>
    </row>
    <row r="25" spans="1:70" ht="12.75">
      <c r="A25" s="39">
        <v>21</v>
      </c>
      <c r="B25" s="20">
        <v>6</v>
      </c>
      <c r="C25" s="21"/>
      <c r="D25" s="20">
        <v>6</v>
      </c>
      <c r="E25" s="54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49">
        <v>6</v>
      </c>
      <c r="AG25" s="21"/>
      <c r="AH25" s="39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39">
        <v>21</v>
      </c>
    </row>
    <row r="26" spans="1:70" ht="12.75">
      <c r="A26" s="39">
        <v>22</v>
      </c>
      <c r="B26" s="20">
        <v>6</v>
      </c>
      <c r="C26" s="21"/>
      <c r="D26" s="20">
        <v>6</v>
      </c>
      <c r="E26" s="54"/>
      <c r="F26" s="20">
        <v>6</v>
      </c>
      <c r="G26" s="21"/>
      <c r="H26" s="20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39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39">
        <v>22</v>
      </c>
    </row>
    <row r="27" spans="1:70" ht="12.75">
      <c r="A27" s="39">
        <v>23</v>
      </c>
      <c r="B27" s="20">
        <v>6</v>
      </c>
      <c r="C27" s="21"/>
      <c r="D27" s="20">
        <v>6</v>
      </c>
      <c r="E27" s="54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39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39">
        <v>23</v>
      </c>
    </row>
    <row r="28" spans="1:70" ht="12.75">
      <c r="A28" s="39">
        <v>24</v>
      </c>
      <c r="B28" s="20">
        <v>6</v>
      </c>
      <c r="C28" s="21"/>
      <c r="D28" s="20">
        <v>6</v>
      </c>
      <c r="E28" s="54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39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39">
        <v>24</v>
      </c>
    </row>
    <row r="29" spans="1:70" ht="12.75">
      <c r="A29" s="39">
        <v>25</v>
      </c>
      <c r="B29" s="20">
        <v>6</v>
      </c>
      <c r="C29" s="21"/>
      <c r="D29" s="20">
        <v>6</v>
      </c>
      <c r="E29" s="54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39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39">
        <v>25</v>
      </c>
    </row>
    <row r="30" spans="1:70" ht="12.75">
      <c r="A30" s="39">
        <v>26</v>
      </c>
      <c r="B30" s="20">
        <v>6</v>
      </c>
      <c r="C30" s="21"/>
      <c r="D30" s="20">
        <v>6</v>
      </c>
      <c r="E30" s="54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39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39">
        <v>26</v>
      </c>
    </row>
    <row r="31" spans="1:70" ht="12.75">
      <c r="A31" s="39">
        <v>27</v>
      </c>
      <c r="B31" s="20">
        <v>6</v>
      </c>
      <c r="C31" s="21"/>
      <c r="D31" s="20">
        <v>6</v>
      </c>
      <c r="E31" s="54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49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39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39">
        <v>27</v>
      </c>
    </row>
    <row r="32" spans="1:70" ht="12.75">
      <c r="A32" s="39">
        <v>28</v>
      </c>
      <c r="B32" s="20">
        <v>6</v>
      </c>
      <c r="C32" s="21"/>
      <c r="D32" s="20">
        <v>6</v>
      </c>
      <c r="E32" s="54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39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39">
        <v>28</v>
      </c>
    </row>
    <row r="33" spans="1:70" ht="12.75">
      <c r="A33" s="39">
        <v>29</v>
      </c>
      <c r="B33" s="20">
        <v>6</v>
      </c>
      <c r="C33" s="21"/>
      <c r="D33" s="20">
        <v>6</v>
      </c>
      <c r="E33" s="54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39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39">
        <v>29</v>
      </c>
    </row>
    <row r="34" spans="1:70" ht="12.75">
      <c r="A34" s="39">
        <v>30</v>
      </c>
      <c r="B34" s="20">
        <v>6</v>
      </c>
      <c r="C34" s="21"/>
      <c r="D34" s="20">
        <v>6</v>
      </c>
      <c r="E34" s="54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39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39">
        <v>30</v>
      </c>
    </row>
    <row r="35" spans="1:70" ht="12.75">
      <c r="A35" s="39">
        <v>31</v>
      </c>
      <c r="B35" s="20">
        <v>6</v>
      </c>
      <c r="C35" s="21"/>
      <c r="D35" s="20">
        <v>6</v>
      </c>
      <c r="E35" s="54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20">
        <v>6</v>
      </c>
      <c r="AC35" s="21"/>
      <c r="AD35" s="20">
        <v>6</v>
      </c>
      <c r="AE35" s="21"/>
      <c r="AF35" s="20">
        <v>6</v>
      </c>
      <c r="AG35" s="21"/>
      <c r="AH35" s="39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39">
        <v>31</v>
      </c>
    </row>
    <row r="36" spans="1:70" ht="12.75">
      <c r="A36" s="39">
        <v>32</v>
      </c>
      <c r="B36" s="20">
        <v>6</v>
      </c>
      <c r="C36" s="21"/>
      <c r="D36" s="20">
        <v>6</v>
      </c>
      <c r="E36" s="54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39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39">
        <v>32</v>
      </c>
    </row>
    <row r="37" spans="1:70" ht="12.75">
      <c r="A37" s="39">
        <v>33</v>
      </c>
      <c r="B37" s="20">
        <v>6</v>
      </c>
      <c r="C37" s="21"/>
      <c r="D37" s="20">
        <v>6</v>
      </c>
      <c r="E37" s="54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49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39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39">
        <v>33</v>
      </c>
    </row>
    <row r="38" spans="1:70" ht="12.75">
      <c r="A38" s="39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32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38"/>
      <c r="AG38" s="28"/>
      <c r="AH38" s="39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39">
        <v>34</v>
      </c>
    </row>
    <row r="39" spans="1:70" ht="12.75">
      <c r="A39" s="14" t="s">
        <v>19</v>
      </c>
      <c r="B39" s="106" t="s">
        <v>32</v>
      </c>
      <c r="C39" s="106" t="s">
        <v>32</v>
      </c>
      <c r="D39" s="106" t="s">
        <v>32</v>
      </c>
      <c r="E39" s="106" t="s">
        <v>32</v>
      </c>
      <c r="F39" s="106" t="s">
        <v>32</v>
      </c>
      <c r="G39" s="106" t="s">
        <v>32</v>
      </c>
      <c r="H39" s="106" t="s">
        <v>32</v>
      </c>
      <c r="I39" s="106" t="s">
        <v>32</v>
      </c>
      <c r="J39" s="106" t="s">
        <v>32</v>
      </c>
      <c r="K39" s="106" t="s">
        <v>32</v>
      </c>
      <c r="L39" s="106" t="s">
        <v>32</v>
      </c>
      <c r="M39" s="106" t="s">
        <v>32</v>
      </c>
      <c r="N39" s="106" t="s">
        <v>32</v>
      </c>
      <c r="O39" s="106" t="s">
        <v>32</v>
      </c>
      <c r="P39" s="106" t="s">
        <v>32</v>
      </c>
      <c r="Q39" s="106" t="s">
        <v>32</v>
      </c>
      <c r="R39" s="29"/>
      <c r="S39" s="30"/>
      <c r="T39" s="55">
        <v>19</v>
      </c>
      <c r="U39" s="56">
        <v>7</v>
      </c>
      <c r="V39" s="55">
        <v>19</v>
      </c>
      <c r="W39" s="56">
        <v>7</v>
      </c>
      <c r="X39" s="106" t="s">
        <v>32</v>
      </c>
      <c r="Y39" s="106" t="s">
        <v>32</v>
      </c>
      <c r="Z39" s="106" t="s">
        <v>32</v>
      </c>
      <c r="AA39" s="106" t="s">
        <v>32</v>
      </c>
      <c r="AB39" s="106" t="s">
        <v>32</v>
      </c>
      <c r="AC39" s="106" t="s">
        <v>32</v>
      </c>
      <c r="AD39" s="106" t="s">
        <v>32</v>
      </c>
      <c r="AE39" s="106" t="s">
        <v>32</v>
      </c>
      <c r="AF39" s="106" t="s">
        <v>32</v>
      </c>
      <c r="AG39" s="106" t="s">
        <v>32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7"/>
      <c r="C40" s="57"/>
      <c r="D40" s="57"/>
      <c r="E40" s="57"/>
      <c r="F40" s="58"/>
      <c r="G40" s="58"/>
      <c r="H40" s="58"/>
      <c r="I40" s="58"/>
      <c r="J40" s="57"/>
      <c r="K40" s="57"/>
      <c r="L40" s="57"/>
      <c r="M40" s="57"/>
      <c r="N40" s="58"/>
      <c r="O40" s="58"/>
      <c r="P40" s="58"/>
      <c r="Q40" s="58"/>
      <c r="R40" s="57"/>
      <c r="S40" s="57"/>
      <c r="T40" s="57"/>
      <c r="U40" s="57"/>
      <c r="V40" s="58"/>
      <c r="W40" s="58"/>
      <c r="X40" s="58"/>
      <c r="Y40" s="58"/>
      <c r="Z40" s="57"/>
      <c r="AA40" s="57"/>
      <c r="AB40" s="57"/>
      <c r="AC40" s="57"/>
      <c r="AD40" s="58"/>
      <c r="AE40" s="58"/>
      <c r="AF40" s="58"/>
      <c r="AG40" s="58"/>
    </row>
    <row r="41" spans="1:70" ht="12.75">
      <c r="A41" s="12" t="s">
        <v>20</v>
      </c>
      <c r="B41" s="16">
        <f>SUM(B5:B38)</f>
        <v>197</v>
      </c>
      <c r="C41" s="32"/>
      <c r="D41" s="16">
        <f>SUM(D5:D38)</f>
        <v>226</v>
      </c>
      <c r="E41" s="32"/>
      <c r="F41" s="16">
        <f>SUM(F5:F38)</f>
        <v>232</v>
      </c>
      <c r="G41" s="32"/>
      <c r="H41" s="16">
        <f>SUM(H5:H38)</f>
        <v>242</v>
      </c>
      <c r="I41" s="32"/>
      <c r="J41" s="16">
        <f>SUM(J5:J38)</f>
        <v>248</v>
      </c>
      <c r="K41" s="32"/>
      <c r="L41" s="16">
        <f>SUM(L5:L38)</f>
        <v>178</v>
      </c>
      <c r="M41" s="33"/>
      <c r="N41" s="16">
        <f>SUM(N5:N38)</f>
        <v>184</v>
      </c>
      <c r="O41" s="33"/>
      <c r="P41" s="16">
        <f>SUM(P5:P38)</f>
        <v>200</v>
      </c>
      <c r="Q41" s="32"/>
      <c r="R41" s="16">
        <f>SUM(R5:R38)</f>
        <v>228</v>
      </c>
      <c r="S41" s="33"/>
      <c r="T41" s="16">
        <f>SUM(T5:T39)</f>
        <v>217</v>
      </c>
      <c r="U41" s="32"/>
      <c r="V41" s="16">
        <f>SUM(V5:V39)</f>
        <v>223</v>
      </c>
      <c r="W41" s="32"/>
      <c r="X41" s="16">
        <f>SUM(X5:X38)</f>
        <v>260</v>
      </c>
      <c r="Y41" s="32"/>
      <c r="Z41" s="16">
        <f>SUM(Z5:Z38)</f>
        <v>266</v>
      </c>
      <c r="AA41" s="33"/>
      <c r="AB41" s="16">
        <f>SUM(AB5:AB38)</f>
        <v>218</v>
      </c>
      <c r="AC41" s="32"/>
      <c r="AD41" s="16">
        <f>SUM(AD5:AD38)</f>
        <v>231</v>
      </c>
      <c r="AE41" s="32"/>
      <c r="AF41" s="31">
        <f>SUM(AF5:AF38)</f>
        <v>225</v>
      </c>
      <c r="AG41" s="32"/>
      <c r="AH41" s="4">
        <f>SUM(B41:AG41)</f>
        <v>3575</v>
      </c>
      <c r="AI41" s="98">
        <f>(AH41/BR41)*100</f>
        <v>98.18731117824774</v>
      </c>
      <c r="AJ41" s="51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0</v>
      </c>
      <c r="D42" s="16"/>
      <c r="E42" s="17">
        <f>SUM(E5:E38)</f>
        <v>24</v>
      </c>
      <c r="F42" s="16"/>
      <c r="G42" s="17">
        <f>SUM(G5:G38)</f>
        <v>18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1"/>
      <c r="AG42" s="17">
        <f>SUM(AG5:AG38)</f>
        <v>6</v>
      </c>
      <c r="AH42" s="4">
        <f>SUM(B42:AG42)</f>
        <v>292</v>
      </c>
      <c r="AI42" s="98">
        <f>(AH42/BR42)*100</f>
        <v>96.36963696369637</v>
      </c>
      <c r="AJ42" s="51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"/>
      <c r="AI43" s="98"/>
      <c r="AJ43" s="4"/>
    </row>
    <row r="44" spans="1:69" ht="12.75">
      <c r="A44" s="12" t="s">
        <v>21</v>
      </c>
      <c r="B44" s="110">
        <f>AL41-B41</f>
        <v>35</v>
      </c>
      <c r="C44" s="111"/>
      <c r="D44" s="110">
        <f>AN41-D41</f>
        <v>8</v>
      </c>
      <c r="E44" s="111"/>
      <c r="F44" s="110">
        <f>AP41-F41</f>
        <v>0</v>
      </c>
      <c r="G44" s="111"/>
      <c r="H44" s="100">
        <f>AR41-H41</f>
        <v>0</v>
      </c>
      <c r="I44" s="101"/>
      <c r="J44" s="100">
        <f>AT41-J41</f>
        <v>0</v>
      </c>
      <c r="K44" s="101"/>
      <c r="L44" s="100">
        <f>AV41-L41</f>
        <v>0</v>
      </c>
      <c r="M44" s="32"/>
      <c r="N44" s="100">
        <f>AX41-N41</f>
        <v>0</v>
      </c>
      <c r="O44" s="32"/>
      <c r="P44" s="114">
        <f>AZ41-P41</f>
        <v>23</v>
      </c>
      <c r="Q44" s="111"/>
      <c r="R44" s="100">
        <f>BB41-R41</f>
        <v>0</v>
      </c>
      <c r="S44" s="32"/>
      <c r="T44" s="100">
        <f>BD41-T41</f>
        <v>0</v>
      </c>
      <c r="U44" s="101"/>
      <c r="V44" s="100">
        <f>BF41-V41</f>
        <v>0</v>
      </c>
      <c r="W44" s="32"/>
      <c r="X44" s="100">
        <f>BH41-X41</f>
        <v>0</v>
      </c>
      <c r="Y44" s="101"/>
      <c r="Z44" s="100">
        <f>BJ41-Z41</f>
        <v>0</v>
      </c>
      <c r="AA44" s="101"/>
      <c r="AB44" s="100">
        <f>BL41-AB41</f>
        <v>0</v>
      </c>
      <c r="AC44" s="101"/>
      <c r="AD44" s="100">
        <f>BN41-AD41</f>
        <v>0</v>
      </c>
      <c r="AE44" s="101"/>
      <c r="AF44" s="102">
        <f>BP41-AF41</f>
        <v>0</v>
      </c>
      <c r="AG44" s="101"/>
      <c r="AH44" s="3">
        <f>SUM(B44:AG44)</f>
        <v>66</v>
      </c>
      <c r="AI44" s="99">
        <f>(AH44/BR41)*100</f>
        <v>1.812688821752266</v>
      </c>
      <c r="AJ44" s="52" t="s">
        <v>25</v>
      </c>
      <c r="AL44"/>
      <c r="AM44"/>
      <c r="AN44" s="90">
        <f>AN41+AP41</f>
        <v>466</v>
      </c>
      <c r="AO44" s="90">
        <f>AO42+AQ42</f>
        <v>42</v>
      </c>
      <c r="AP44"/>
      <c r="AQ44"/>
      <c r="AR44" s="90">
        <f>AR41+AT41</f>
        <v>490</v>
      </c>
      <c r="AS44" s="90">
        <f>AS42+AU42</f>
        <v>30</v>
      </c>
      <c r="AT44"/>
      <c r="AU44"/>
      <c r="AV44" s="90">
        <f>AV41+AX41</f>
        <v>362</v>
      </c>
      <c r="AW44" s="90">
        <f>AW42+AY42</f>
        <v>0</v>
      </c>
      <c r="AX44"/>
      <c r="AY44"/>
      <c r="AZ44" s="90">
        <f>AZ41+BB41</f>
        <v>451</v>
      </c>
      <c r="BA44" s="90">
        <f>BA42+BC42</f>
        <v>12</v>
      </c>
      <c r="BB44"/>
      <c r="BC44"/>
      <c r="BD44" s="90">
        <f>BD41+BF41</f>
        <v>440</v>
      </c>
      <c r="BE44" s="90">
        <f>BE42+BG42</f>
        <v>68</v>
      </c>
      <c r="BF44"/>
      <c r="BG44"/>
      <c r="BH44" s="90">
        <f>BH41+BJ41</f>
        <v>526</v>
      </c>
      <c r="BI44" s="90">
        <f>BI42+BK42</f>
        <v>98</v>
      </c>
      <c r="BJ44"/>
      <c r="BK44"/>
      <c r="BL44" s="90">
        <f>BL41+BN41</f>
        <v>449</v>
      </c>
      <c r="BM44" s="90">
        <f>BM42+BO42</f>
        <v>41</v>
      </c>
      <c r="BN44"/>
      <c r="BO44"/>
      <c r="BP44" s="90">
        <f>BP41+AL41</f>
        <v>457</v>
      </c>
      <c r="BQ44" s="90">
        <f>BQ42+AM42</f>
        <v>12</v>
      </c>
    </row>
    <row r="45" spans="1:36" ht="12.75">
      <c r="A45" s="12" t="s">
        <v>23</v>
      </c>
      <c r="B45" s="112"/>
      <c r="C45" s="113">
        <f>AM42-C42</f>
        <v>6</v>
      </c>
      <c r="D45" s="112"/>
      <c r="E45" s="113">
        <f>AO42-E42</f>
        <v>0</v>
      </c>
      <c r="F45" s="112"/>
      <c r="G45" s="113">
        <f>AQ42-G42</f>
        <v>0</v>
      </c>
      <c r="H45" s="100"/>
      <c r="I45" s="103">
        <f>AS42-I42</f>
        <v>0</v>
      </c>
      <c r="J45" s="100"/>
      <c r="K45" s="103">
        <f>AU42-K42</f>
        <v>0</v>
      </c>
      <c r="L45" s="100"/>
      <c r="M45" s="103">
        <f>AW42-M42</f>
        <v>0</v>
      </c>
      <c r="N45" s="31"/>
      <c r="O45" s="103">
        <f>AY42-O42</f>
        <v>0</v>
      </c>
      <c r="P45" s="114"/>
      <c r="Q45" s="113">
        <f>BA42-Q42</f>
        <v>5</v>
      </c>
      <c r="R45" s="31"/>
      <c r="S45" s="103">
        <f>BC42-S42</f>
        <v>0</v>
      </c>
      <c r="T45" s="31"/>
      <c r="U45" s="103">
        <f>BE42-U42</f>
        <v>0</v>
      </c>
      <c r="V45" s="100"/>
      <c r="W45" s="103">
        <f>BG42-W42</f>
        <v>0</v>
      </c>
      <c r="X45" s="100"/>
      <c r="Y45" s="103">
        <f>BI42-Y42</f>
        <v>0</v>
      </c>
      <c r="Z45" s="100"/>
      <c r="AA45" s="103">
        <f>BK42-AA42</f>
        <v>0</v>
      </c>
      <c r="AB45" s="100"/>
      <c r="AC45" s="103">
        <f>BM42-AC42</f>
        <v>0</v>
      </c>
      <c r="AD45" s="100"/>
      <c r="AE45" s="103">
        <f>BO42-AE42</f>
        <v>0</v>
      </c>
      <c r="AF45" s="100"/>
      <c r="AG45" s="103">
        <f>BQ42-AG42</f>
        <v>0</v>
      </c>
      <c r="AH45" s="3">
        <f>SUM(B45:AG45)</f>
        <v>11</v>
      </c>
      <c r="AI45" s="99">
        <f>(AH45/BR42)*100</f>
        <v>3.6303630363036308</v>
      </c>
      <c r="AJ45" s="52" t="s">
        <v>25</v>
      </c>
    </row>
    <row r="46" spans="2:16" ht="12.75">
      <c r="B46" s="71"/>
      <c r="C46" t="s">
        <v>26</v>
      </c>
      <c r="F46" s="72"/>
      <c r="G46" t="s">
        <v>27</v>
      </c>
      <c r="J46" s="76"/>
      <c r="K46" t="s">
        <v>28</v>
      </c>
      <c r="O46" s="109"/>
      <c r="P46" t="s">
        <v>33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2008-04-07T10:52:23Z</cp:lastPrinted>
  <dcterms:created xsi:type="dcterms:W3CDTF">2007-07-24T14:38:40Z</dcterms:created>
  <dcterms:modified xsi:type="dcterms:W3CDTF">2008-04-07T14:41:33Z</dcterms:modified>
  <cp:category/>
  <cp:version/>
  <cp:contentType/>
  <cp:contentStatus/>
</cp:coreProperties>
</file>