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65" windowWidth="18375" windowHeight="11565" activeTab="0"/>
  </bookViews>
  <sheets>
    <sheet name="Sheet3" sheetId="1" r:id="rId1"/>
  </sheets>
  <externalReferences>
    <externalReference r:id="rId4"/>
  </externalReferences>
  <definedNames>
    <definedName name="cables">#REF!</definedName>
  </definedNames>
  <calcPr fullCalcOnLoad="1"/>
</workbook>
</file>

<file path=xl/sharedStrings.xml><?xml version="1.0" encoding="utf-8"?>
<sst xmlns="http://schemas.openxmlformats.org/spreadsheetml/2006/main" count="335" uniqueCount="254">
  <si>
    <t>L7 collimator's area :  length of cabel is 781.9 m in DCUM units(m)</t>
  </si>
  <si>
    <t>Element where boxes installed</t>
  </si>
  <si>
    <t>Expert names of BLMs installed</t>
  </si>
  <si>
    <t xml:space="preserve">HT box </t>
  </si>
  <si>
    <t>BJBAP box</t>
  </si>
  <si>
    <t>DCUM of BLM</t>
  </si>
  <si>
    <t>DCUM where box installed</t>
  </si>
  <si>
    <t>Lenth of cabel(1)</t>
  </si>
  <si>
    <t>MQ.7L7</t>
  </si>
  <si>
    <t>BLMEI.07L7.B2I10_TCLA.B7L7.B2</t>
  </si>
  <si>
    <t>BJBHT.B7L7</t>
  </si>
  <si>
    <t>BJBAP.B7L7_7</t>
  </si>
  <si>
    <t>TCLA.B7L7</t>
  </si>
  <si>
    <t>BLMES.07L7.B2I10_TCLA.B7L7.B2</t>
  </si>
  <si>
    <t>BJSHT.A7L7</t>
  </si>
  <si>
    <t>BJSAP.A7L7_1</t>
  </si>
  <si>
    <t>BLMEI.07L7.B2I10_TCLA.A7L7.B2</t>
  </si>
  <si>
    <t>BJBHT.I6L7</t>
  </si>
  <si>
    <t>BJBAP.I6L7_7</t>
  </si>
  <si>
    <t>BLMES.07L7.B2I10_TCLA.A7L7.B2</t>
  </si>
  <si>
    <t>BJSAP.A7L7_2</t>
  </si>
  <si>
    <t>BLMQI.06L7.B2I30_MQTL</t>
  </si>
  <si>
    <t>BJBAP.I6L7_1</t>
  </si>
  <si>
    <t>BLMQI.06L7.B1E10_MQTL</t>
  </si>
  <si>
    <t>BJBAP.I6L7_2</t>
  </si>
  <si>
    <t>MQTL.C6L7</t>
  </si>
  <si>
    <t>BLMQI.06L7.B2I20_MQTL</t>
  </si>
  <si>
    <t>BJBAP.I6L7_3</t>
  </si>
  <si>
    <t>BLMQI.06L7.B1E20_MQTL</t>
  </si>
  <si>
    <t>BJBAP.I6L7_4</t>
  </si>
  <si>
    <t>BLMQI.06L7.B2I10_MQTL</t>
  </si>
  <si>
    <t>BJBAP.I6L7_5</t>
  </si>
  <si>
    <t>TCLA.E6.L7.B2</t>
  </si>
  <si>
    <t>BLMEI.06L7.B2I10_TCLA.D6L7.B2</t>
  </si>
  <si>
    <t>BJBHT.G6L7</t>
  </si>
  <si>
    <t>BJBAP.G6L7_1</t>
  </si>
  <si>
    <t>BLMES.06L7.B2I10_TCLA.D6L7.B2</t>
  </si>
  <si>
    <t>BJSHT.H6L7</t>
  </si>
  <si>
    <t>BJSAP.H6L7_1</t>
  </si>
  <si>
    <t>BLMQI.06L7.B1E30_MQTL</t>
  </si>
  <si>
    <t>BJBAP.I6L7_6</t>
  </si>
  <si>
    <t>BLMEI.06L7.B2I10_TCLA.C6L7.B2</t>
  </si>
  <si>
    <t>BJBAP.G6L7_2</t>
  </si>
  <si>
    <t>BLMES.06L7.B2I10_TCLA.C6L7.B2</t>
  </si>
  <si>
    <t>BJSAP.H6L7_2</t>
  </si>
  <si>
    <t>BLMEI.06L7.B2I10_MBW.D6L7</t>
  </si>
  <si>
    <t>BJBAP.G6L7_3</t>
  </si>
  <si>
    <t>BLMES.06L7.B2I10_MBW.D6L7</t>
  </si>
  <si>
    <t>BJSAP.H6L7_3</t>
  </si>
  <si>
    <t>BLMEI.06L7.B2I10_MBW.C6L7</t>
  </si>
  <si>
    <t>BJBAP.G6L7_4</t>
  </si>
  <si>
    <t>MBW.C6L7</t>
  </si>
  <si>
    <t>BLMES.06L7.B2I10_MBW.C6L7</t>
  </si>
  <si>
    <t>BJSAP.H6L7_4</t>
  </si>
  <si>
    <t>BLMEI.06L7.B1E10_TCP.D6L7.B1</t>
  </si>
  <si>
    <t>BJBHT.E6L7</t>
  </si>
  <si>
    <t>BJBAP.E6L7_1</t>
  </si>
  <si>
    <t>BLMES.06L7.B1E10_TCP.D6L7.B1</t>
  </si>
  <si>
    <t>BJSHT.F6L7</t>
  </si>
  <si>
    <t>BJSAP.F6L7_1</t>
  </si>
  <si>
    <t>BLMEI.06L7.B1E10_TCP.C6L7.B1</t>
  </si>
  <si>
    <t>BJBAP.E6L7_2</t>
  </si>
  <si>
    <t>BLMES.06L7.B1E10_TCP.C6L7.B1</t>
  </si>
  <si>
    <t>BJSAP.F6L7_2</t>
  </si>
  <si>
    <t>BLMEI.06L7.B1E10_TCP.B6L7.B1</t>
  </si>
  <si>
    <t>BJBAP.E6L7_3</t>
  </si>
  <si>
    <t>TCP.B6.L7.B1</t>
  </si>
  <si>
    <t>BLMES.06L7.B1E10_TCP.B6L7.B1</t>
  </si>
  <si>
    <t>BJSAP.F6L7_3</t>
  </si>
  <si>
    <t>BLMEI.06L7.B1E10_TCP.A6L7.B1</t>
  </si>
  <si>
    <t>BJBAP.E6L7_4</t>
  </si>
  <si>
    <t>BLMES.06L7.B1E10_TCP.A6L7.B1</t>
  </si>
  <si>
    <t>BJSAP.F6L7_4</t>
  </si>
  <si>
    <t>BLMEI.06L7.B1E10_TCHSV.6L7.B1</t>
  </si>
  <si>
    <t>BJBAP.E6L7_5</t>
  </si>
  <si>
    <t>BLMES.06L7.B1E10_TCHSV.6L7.B1</t>
  </si>
  <si>
    <t>BJSAP.F6L7_5</t>
  </si>
  <si>
    <t>BLMEI.06L7.B1E10_TCHSH.6L7.B1</t>
  </si>
  <si>
    <t>BJBAP.E6L7_6</t>
  </si>
  <si>
    <t>BLMES.06L7.B1E10_TCHSH.6L7.B1</t>
  </si>
  <si>
    <t>BJSAP.F6L7_6</t>
  </si>
  <si>
    <t>TCHSS.6L7.B1</t>
  </si>
  <si>
    <t>BLMEI.06L7.B1E10_TCHSS.6L7.B1</t>
  </si>
  <si>
    <t>BJBAP.E6L7_7</t>
  </si>
  <si>
    <t>BLMES.06L7.B1E10_TCHSS.6L7.B1</t>
  </si>
  <si>
    <t>BJSAP.F6L7_7</t>
  </si>
  <si>
    <t>BLMEI.06L7.B2I10_TCLA.B6L7.B2</t>
  </si>
  <si>
    <t>BJBHT.D6L7</t>
  </si>
  <si>
    <t>BJBAP.D6L7_1</t>
  </si>
  <si>
    <t>BLMES.06L7.B2I10_TCLA.B6L7.B2</t>
  </si>
  <si>
    <t>BJSHT.C6L7</t>
  </si>
  <si>
    <t>BJSAP.C6L7_1</t>
  </si>
  <si>
    <t>BLMEI.06L7.B1E10_MBW.B6L7</t>
  </si>
  <si>
    <t>BJBAP.D6L7_2</t>
  </si>
  <si>
    <t>BLMES.06L7.B1E10_MBW.B6L7</t>
  </si>
  <si>
    <t>BJSAP.C6L7_2</t>
  </si>
  <si>
    <t>MBW.A6L7</t>
  </si>
  <si>
    <t>BLMEI.06L7.B1E10_MBW.A6L7</t>
  </si>
  <si>
    <t>BJBAP.D6L7_3</t>
  </si>
  <si>
    <t>BLMES.06L7.B1E10_MBW.A6L7</t>
  </si>
  <si>
    <t>BJSAP.C6L7_3</t>
  </si>
  <si>
    <t>TCSM.B6L7.B1</t>
  </si>
  <si>
    <t>BLMEI.06L7.B1E10_TCSM.B6L7.B1</t>
  </si>
  <si>
    <t>BJBHT.A6L7</t>
  </si>
  <si>
    <t>BJBAP.A6L7_2</t>
  </si>
  <si>
    <t>BLMES.06L7.B1E10_TCSM.B6L7.B1</t>
  </si>
  <si>
    <t>BJSHT.B6L7</t>
  </si>
  <si>
    <t>BJSAP.B6L7_2</t>
  </si>
  <si>
    <t>BLMEI.06L7.B1E10_TCSG.A6L7.B1</t>
  </si>
  <si>
    <t>BJBAP.A6L7_3</t>
  </si>
  <si>
    <t>BLMES.06L7.B1E10_TCSG.A6L7.B1</t>
  </si>
  <si>
    <t>BJSAP.B6L7_3</t>
  </si>
  <si>
    <t>BLMEI.06L7.B1E10_TCSM.A6L7.B1</t>
  </si>
  <si>
    <t>BJBAP.A6L7_4</t>
  </si>
  <si>
    <t>BLMES.06L7.B1E10_TCSM.A6L7.B1</t>
  </si>
  <si>
    <t>BJSAP.B6L7_4</t>
  </si>
  <si>
    <t>BLMEI.06L7.B2I10_TCLA.A6L7.B2</t>
  </si>
  <si>
    <t>BJBAP.A6L7_5</t>
  </si>
  <si>
    <t>BLMES.06L7.B2I10_TCLA.A6L7.B2</t>
  </si>
  <si>
    <t>BJSAP.B6L7_5</t>
  </si>
  <si>
    <t>BLMEI.06L7.B2I10_TCSM.6L7.B2</t>
  </si>
  <si>
    <t>BJBAP.A6L7_6</t>
  </si>
  <si>
    <t>TCSM.6L7.B2</t>
  </si>
  <si>
    <t>BLMES.06L7.B2I10_TCSM.6L7.B2</t>
  </si>
  <si>
    <t>BJSAP.B6L7_6</t>
  </si>
  <si>
    <t>BLMEI.06L7.B2I10_TCSG.6L7.B2</t>
  </si>
  <si>
    <t>BJBAP.A6L7_7</t>
  </si>
  <si>
    <t>BLMES.06L7.B2I10_TCSG.6L7.B2</t>
  </si>
  <si>
    <t>BJSAP.B6L7_7</t>
  </si>
  <si>
    <t>BLMQI.05L7.B2I10_MQWA.E5L7</t>
  </si>
  <si>
    <t>BJBHT.E5L7</t>
  </si>
  <si>
    <t>BJBAP.E5L7_1</t>
  </si>
  <si>
    <t>BLMQI.05L7.B1E10_MQWA.D5L7</t>
  </si>
  <si>
    <t>BJBAP.E5L7_2</t>
  </si>
  <si>
    <t>BLMQI.05L7.B2I10_MQWA.C5L7</t>
  </si>
  <si>
    <t>BJBAP.E5L7_3</t>
  </si>
  <si>
    <t>BLMQI.05L7.B1E10_MQWB.5L7</t>
  </si>
  <si>
    <t>BJBAP.E5L7_4</t>
  </si>
  <si>
    <t>MQW.B5L7</t>
  </si>
  <si>
    <t>BLMQI.05L7.B2I10_MQWA.B5L7</t>
  </si>
  <si>
    <t>BJBAP.E5L7_5</t>
  </si>
  <si>
    <t>BLMQI.05L7.B1E10_MQWA.A5L7</t>
  </si>
  <si>
    <t>BJBAP.E5L7_6</t>
  </si>
  <si>
    <t>TCSM.E5L7.B2</t>
  </si>
  <si>
    <t>BLMEI.05L7.B2I10_TCSM.E5L7.B2</t>
  </si>
  <si>
    <t>BJBHT.C5L7</t>
  </si>
  <si>
    <t>BJBAP.C5L7_1</t>
  </si>
  <si>
    <t>BLMES.05L7.B2I10_TCSM.E5L7.B2</t>
  </si>
  <si>
    <t>BJSHT.D5L7</t>
  </si>
  <si>
    <t>BJSAP.D5L7_1</t>
  </si>
  <si>
    <t>BLMEI.05L7.B2I10_TCSG.E5L7.B2</t>
  </si>
  <si>
    <t>BJBAP.C5L7_2</t>
  </si>
  <si>
    <t>BLMES.05L7.B2I10_TCSG.E5L7.B2</t>
  </si>
  <si>
    <t>BJSAP.D5L7_2</t>
  </si>
  <si>
    <t>BLMEI.05L7.B2I10_TCSM.D5L7.B2</t>
  </si>
  <si>
    <t>BJBAP.C5L7_3</t>
  </si>
  <si>
    <t>BLMES.05L7.B2I10_TCSM.D5L7.B2</t>
  </si>
  <si>
    <t>BJSAP.D5L7_3</t>
  </si>
  <si>
    <t>BLMEI.05L7.B2I10_TCSG.D5L7.B2</t>
  </si>
  <si>
    <t>BJBAP.C5L7_4</t>
  </si>
  <si>
    <t>BLMES.05L7.B2I10_TCSG.D5L7.B2</t>
  </si>
  <si>
    <t>BJSAP.D5L7_4</t>
  </si>
  <si>
    <t>BLMEI.05L7.B2I10_TCSM.C5L7.B2</t>
  </si>
  <si>
    <t>BJBAP.C5L7_5</t>
  </si>
  <si>
    <t>BLMES.05L7.B2I10_TCSM.C5L7.B2</t>
  </si>
  <si>
    <t>BJSAP.D5L7_5</t>
  </si>
  <si>
    <t>TCSG.B5L7.B2</t>
  </si>
  <si>
    <t>TCSG.B5L7.B1</t>
  </si>
  <si>
    <t>BLMEI.05L7.B1E10_TCSG.B5L7.B1</t>
  </si>
  <si>
    <t>BJBHT.A5L7</t>
  </si>
  <si>
    <t>BJBAP.A5L7_1</t>
  </si>
  <si>
    <t>BLMES.05L7.B1E10_TCSG.B5L7.B1</t>
  </si>
  <si>
    <t>BJSHT.B5L7</t>
  </si>
  <si>
    <t>BJSAP.B5L7_1</t>
  </si>
  <si>
    <t>BLMEI.05L7.B1E10_TCSM.B5L7.B1</t>
  </si>
  <si>
    <t>BJBAP.A5L7_2</t>
  </si>
  <si>
    <t>BLMES.05L7.B1E10_TCSM.B5L7.B1</t>
  </si>
  <si>
    <t>BJSAP.B5L7_2</t>
  </si>
  <si>
    <t>BLMEI.05L7.B1E10_TCSG.A5L7.B1</t>
  </si>
  <si>
    <t>BJBAP.A5L7_3</t>
  </si>
  <si>
    <t>BLMES.05L7.B1E10_TCSG.A5L7.B1</t>
  </si>
  <si>
    <t>BJSAP.B5L7_3</t>
  </si>
  <si>
    <t>BLMEI.05L7.B2I10_TCSM.B5L7.B2</t>
  </si>
  <si>
    <t>BJBAP.A5L7_5</t>
  </si>
  <si>
    <t>TCSM.A5L7.B1</t>
  </si>
  <si>
    <t>BLMEI.05L7.B1E10_TCSM.A5L7.B1</t>
  </si>
  <si>
    <t>BJBAP.A5L7_4</t>
  </si>
  <si>
    <t>BLMES.05L7.B2I10_TCSM.B5L7.B2</t>
  </si>
  <si>
    <t>BJSAP.B5L7_5</t>
  </si>
  <si>
    <t>TCSM.A5L7.B2</t>
  </si>
  <si>
    <t>BLMES.05L7.B1E10_TCSM.A5L7.B1</t>
  </si>
  <si>
    <t>BJSAP.B5L7_4</t>
  </si>
  <si>
    <t>BLMEI.05L7.B2I10_TCSG.B5L7.B2</t>
  </si>
  <si>
    <t>BJBAP.A5L7_6</t>
  </si>
  <si>
    <t>BLMES.05L7.B2I10_TCSG.B5L7.B2</t>
  </si>
  <si>
    <t>BJSAP.B5L7_6</t>
  </si>
  <si>
    <t>BLMEI.05L7.B2I10_TCSM.A5L7.B2</t>
  </si>
  <si>
    <t>BJBAP.A5L7_7</t>
  </si>
  <si>
    <t>BLMES.05L7.B2I10_TCSM.A5L7.B2</t>
  </si>
  <si>
    <t>BJSAP.B5L7_7</t>
  </si>
  <si>
    <t>BLMQI.04L7.B2I10_MQWA.E4L7</t>
  </si>
  <si>
    <t>BJBHT.E4L7</t>
  </si>
  <si>
    <t>BJBAP.E4L7_1</t>
  </si>
  <si>
    <t>BLMQI.04L7.B1E10_MQWA.D4L7</t>
  </si>
  <si>
    <t>BJBAP.E4L7_2</t>
  </si>
  <si>
    <t>TCSG.C4L7.B1</t>
  </si>
  <si>
    <t>BLMEI.04L7.B1E10_TCSG.D4L7.B1</t>
  </si>
  <si>
    <t>BJBHT.C4L7</t>
  </si>
  <si>
    <t>BJBAP.C4L7_1</t>
  </si>
  <si>
    <t>BLMES.04L7.B1E10_TCSG.D4L7.B1</t>
  </si>
  <si>
    <t>BJSHT.D4L7</t>
  </si>
  <si>
    <t>BJSAP.D4L7_1</t>
  </si>
  <si>
    <t>BLMEI.04L7.B1E10_TCSM.D4L7.B1</t>
  </si>
  <si>
    <t>BJBAP.C4L7_2</t>
  </si>
  <si>
    <t>TCSM.D4L7.B1</t>
  </si>
  <si>
    <t>BLMES.04L7.B1E10_TCSM.D4L7.B1</t>
  </si>
  <si>
    <t>BJSAP.D4L7_2</t>
  </si>
  <si>
    <t>BLMQI.04L7.B2I10_MQWA.C4L7</t>
  </si>
  <si>
    <t>BJBAP.E4L7_3</t>
  </si>
  <si>
    <t>MQW.B4L7</t>
  </si>
  <si>
    <t>BLMQI.04L7.B1E10_MQWB.4L7</t>
  </si>
  <si>
    <t>BJBAP.E4L7_4</t>
  </si>
  <si>
    <t>BLMQI.04L7.B2I10_MQWA.B4L7</t>
  </si>
  <si>
    <t>BJBAP.E4L7_5</t>
  </si>
  <si>
    <t>BLMQI.04L7.B1E10_MQWA.A4L7</t>
  </si>
  <si>
    <t>BJBAP.E4L7_6</t>
  </si>
  <si>
    <t>BLMEI.04L7.B2I10_TCSM.A4L7.B2</t>
  </si>
  <si>
    <t>BJBHT.A4L7</t>
  </si>
  <si>
    <t>BJBAP.A4L7_1</t>
  </si>
  <si>
    <t>BLMES.04L7.B2I10_TCSM.A4L7.B2</t>
  </si>
  <si>
    <t>BJSHT.B4L7</t>
  </si>
  <si>
    <t>BJSAP.B4L7_1</t>
  </si>
  <si>
    <t>BLMEI.04L7.B2I10_TCSG.A4L7.B2</t>
  </si>
  <si>
    <t>BJBAP.A4L7_2</t>
  </si>
  <si>
    <t>BLMES.04L7.B2I10_TCSG.A4L7.B2</t>
  </si>
  <si>
    <t>BJSAP.B4L7_2</t>
  </si>
  <si>
    <t>BLMEI.04L7.B1E10_TCSG.B4L7.B1</t>
  </si>
  <si>
    <t>BJBAP.A4L7_3</t>
  </si>
  <si>
    <t>BLMES.04L7.B1E10_TCSG.B4L7.B1</t>
  </si>
  <si>
    <t>BJSAP.B4L7_3</t>
  </si>
  <si>
    <t>BLMEI.04L7.B1E10_TCSM.B4L7.B1</t>
  </si>
  <si>
    <t>BJBAP.A4L7_4</t>
  </si>
  <si>
    <t>BLMES.04L7.B1E10_TCSM.B4L7.B1</t>
  </si>
  <si>
    <t>BJSAP.B4L7_4</t>
  </si>
  <si>
    <t>TCSG.A4L7.B1</t>
  </si>
  <si>
    <t>BLMEI.04L7.B1E10_TCSG.A4L7.B1</t>
  </si>
  <si>
    <t>BJBAP.A4L7_5</t>
  </si>
  <si>
    <t>TCSG.A4L7.B2</t>
  </si>
  <si>
    <t>BLMES.04L7.B1E10_TCSG.A4L7.B1</t>
  </si>
  <si>
    <t>BJSAP.B4L7_5</t>
  </si>
  <si>
    <t>BLMEI.04L7.B1E10_TCSM.A4L7.B1</t>
  </si>
  <si>
    <t>BJBAP.A4L7_6</t>
  </si>
  <si>
    <t>BLMES.04L7.B1E10_TCSM.A4L7.B1</t>
  </si>
  <si>
    <t>BJSAP.B4L7_6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</si>
</sst>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d/mm/yy\ h:mm"/>
    <numFmt numFmtId="185" formatCode="_ &quot;CHF&quot;\ * #,##0_ ;_ &quot;CHF&quot;\ * \-#,##0_ ;_ &quot;CHF&quot;\ * &quot;-&quot;_ ;_ @_ "/>
    <numFmt numFmtId="186" formatCode="_ * #,##0_ ;_ * \-#,##0_ ;_ * &quot;-&quot;_ ;_ @_ "/>
    <numFmt numFmtId="187" formatCode="_ &quot;CHF&quot;\ * #,##0.00_ ;_ &quot;CHF&quot;\ * \-#,##0.00_ ;_ &quot;CHF&quot;\ * &quot;-&quot;??_ ;_ @_ "/>
    <numFmt numFmtId="188" formatCode="_ * #,##0.00_ ;_ * \-#,##0.00_ ;_ * &quot;-&quot;??_ ;_ @_ "/>
    <numFmt numFmtId="189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3.5"/>
      <color indexed="10"/>
      <name val="MS Sans Serif"/>
      <family val="2"/>
    </font>
    <font>
      <b/>
      <sz val="11"/>
      <name val="Arial"/>
      <family val="2"/>
    </font>
    <font>
      <b/>
      <sz val="12"/>
      <name val="MS Sans Serif"/>
      <family val="2"/>
    </font>
    <font>
      <sz val="9"/>
      <name val="Helv"/>
      <family val="0"/>
    </font>
    <font>
      <b/>
      <sz val="10"/>
      <color indexed="18"/>
      <name val="MS Sans Serif"/>
      <family val="2"/>
    </font>
    <font>
      <sz val="9"/>
      <color indexed="10"/>
      <name val="Helv"/>
      <family val="0"/>
    </font>
    <font>
      <b/>
      <sz val="13.5"/>
      <name val="MS Sans Serif"/>
      <family val="2"/>
    </font>
    <font>
      <b/>
      <i/>
      <sz val="9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21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0" fillId="4" borderId="2" xfId="21" applyFont="1" applyFill="1" applyBorder="1" applyAlignment="1">
      <alignment horizontal="center"/>
      <protection/>
    </xf>
    <xf numFmtId="0" fontId="1" fillId="4" borderId="2" xfId="0" applyFont="1" applyFill="1" applyBorder="1" applyAlignment="1">
      <alignment horizontal="center"/>
    </xf>
    <xf numFmtId="0" fontId="12" fillId="5" borderId="2" xfId="21" applyFont="1" applyFill="1" applyBorder="1" applyAlignment="1">
      <alignment horizontal="center"/>
      <protection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1" fillId="5" borderId="2" xfId="0" applyFont="1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6" borderId="2" xfId="21" applyFont="1" applyFill="1" applyBorder="1" applyAlignment="1">
      <alignment horizontal="center"/>
      <protection/>
    </xf>
    <xf numFmtId="0" fontId="1" fillId="6" borderId="2" xfId="0" applyFont="1" applyFill="1" applyBorder="1" applyAlignment="1">
      <alignment horizontal="center"/>
    </xf>
    <xf numFmtId="0" fontId="10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0" fillId="0" borderId="2" xfId="21" applyFont="1" applyFill="1" applyBorder="1" applyAlignment="1">
      <alignment horizontal="center"/>
      <protection/>
    </xf>
    <xf numFmtId="0" fontId="10" fillId="3" borderId="2" xfId="2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0" fillId="5" borderId="2" xfId="21" applyFont="1" applyFill="1" applyBorder="1" applyAlignment="1">
      <alignment horizontal="center"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189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189" fontId="0" fillId="3" borderId="2" xfId="0" applyNumberFormat="1" applyFill="1" applyBorder="1" applyAlignment="1">
      <alignment horizontal="center"/>
    </xf>
    <xf numFmtId="0" fontId="14" fillId="3" borderId="2" xfId="21" applyFont="1" applyFill="1" applyBorder="1" applyAlignment="1">
      <alignment horizontal="center"/>
      <protection/>
    </xf>
    <xf numFmtId="0" fontId="14" fillId="0" borderId="2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9" fontId="13" fillId="2" borderId="0" xfId="0" applyNumberFormat="1" applyFont="1" applyFill="1" applyBorder="1" applyAlignment="1">
      <alignment horizontal="center"/>
    </xf>
    <xf numFmtId="0" fontId="12" fillId="0" borderId="2" xfId="21" applyFont="1" applyFill="1" applyBorder="1" applyAlignment="1">
      <alignment horizontal="center"/>
      <protection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0" fillId="4" borderId="6" xfId="21" applyFont="1" applyFill="1" applyBorder="1" applyAlignment="1">
      <alignment horizontal="center"/>
      <protection/>
    </xf>
    <xf numFmtId="0" fontId="10" fillId="3" borderId="6" xfId="21" applyFont="1" applyFill="1" applyBorder="1" applyAlignment="1">
      <alignment horizontal="center"/>
      <protection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\EXCEL\LHC\Beamloss_LHC_inst\DIC%20cables%20LHC\Modif_point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og  1 "/>
      <sheetName val="HT point R1 "/>
      <sheetName val="Analog  2 "/>
      <sheetName val="HT point L2 "/>
      <sheetName val="HT point R2 "/>
      <sheetName val="Analog  5 "/>
      <sheetName val="HT point R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workbookViewId="0" topLeftCell="A1">
      <selection activeCell="A1" sqref="A1:G116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23.00390625" style="76" customWidth="1"/>
    <col min="4" max="4" width="20.7109375" style="76" customWidth="1"/>
    <col min="5" max="5" width="19.28125" style="76" customWidth="1"/>
    <col min="6" max="6" width="29.00390625" style="76" customWidth="1"/>
    <col min="7" max="7" width="24.00390625" style="76" customWidth="1"/>
    <col min="8" max="30" width="9.140625" style="1" customWidth="1"/>
  </cols>
  <sheetData>
    <row r="1" spans="1:7" ht="20.25" thickBot="1">
      <c r="A1" s="77" t="s">
        <v>0</v>
      </c>
      <c r="B1" s="77"/>
      <c r="C1" s="77"/>
      <c r="D1" s="77"/>
      <c r="E1" s="77"/>
      <c r="F1" s="77"/>
      <c r="G1" s="77"/>
    </row>
    <row r="2" spans="1:30" s="6" customFormat="1" ht="15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7" ht="12.75">
      <c r="A3" s="7" t="s">
        <v>8</v>
      </c>
      <c r="B3" s="8" t="s">
        <v>9</v>
      </c>
      <c r="C3" s="9" t="s">
        <v>10</v>
      </c>
      <c r="D3" s="9" t="s">
        <v>11</v>
      </c>
      <c r="E3" s="10">
        <v>19743.626</v>
      </c>
      <c r="F3" s="11">
        <v>19730.1629</v>
      </c>
      <c r="G3" s="10">
        <f>E3-F3</f>
        <v>13.46310000000085</v>
      </c>
    </row>
    <row r="4" spans="1:7" ht="12.75">
      <c r="A4" s="12" t="s">
        <v>12</v>
      </c>
      <c r="B4" s="13" t="s">
        <v>13</v>
      </c>
      <c r="C4" s="14" t="s">
        <v>14</v>
      </c>
      <c r="D4" s="14" t="s">
        <v>15</v>
      </c>
      <c r="E4" s="14">
        <v>19743.626</v>
      </c>
      <c r="F4" s="15">
        <v>19743.626</v>
      </c>
      <c r="G4" s="14">
        <v>0</v>
      </c>
    </row>
    <row r="5" spans="1:7" ht="12.75">
      <c r="A5" s="8"/>
      <c r="B5" s="16" t="s">
        <v>16</v>
      </c>
      <c r="C5" s="17" t="s">
        <v>17</v>
      </c>
      <c r="D5" s="17" t="s">
        <v>18</v>
      </c>
      <c r="E5" s="18">
        <v>19755.464</v>
      </c>
      <c r="F5" s="10"/>
      <c r="G5" s="18">
        <f>F9-E5</f>
        <v>9.593400000001566</v>
      </c>
    </row>
    <row r="6" spans="1:7" ht="12.75">
      <c r="A6" s="8"/>
      <c r="B6" s="13" t="s">
        <v>19</v>
      </c>
      <c r="C6" s="14" t="s">
        <v>14</v>
      </c>
      <c r="D6" s="14" t="s">
        <v>20</v>
      </c>
      <c r="E6" s="14">
        <v>19755.464</v>
      </c>
      <c r="F6" s="10"/>
      <c r="G6" s="14">
        <f>E6-F4</f>
        <v>11.837999999999738</v>
      </c>
    </row>
    <row r="7" spans="1:7" ht="12.75">
      <c r="A7" s="8"/>
      <c r="B7" s="19" t="s">
        <v>21</v>
      </c>
      <c r="C7" s="17" t="s">
        <v>17</v>
      </c>
      <c r="D7" s="17" t="s">
        <v>22</v>
      </c>
      <c r="E7" s="18">
        <v>19758.0284</v>
      </c>
      <c r="F7" s="10"/>
      <c r="G7" s="20">
        <f>F9-E7</f>
        <v>7.02900000000227</v>
      </c>
    </row>
    <row r="8" spans="1:7" ht="12.75">
      <c r="A8" s="8"/>
      <c r="B8" s="19" t="s">
        <v>23</v>
      </c>
      <c r="C8" s="17" t="s">
        <v>17</v>
      </c>
      <c r="D8" s="17" t="s">
        <v>24</v>
      </c>
      <c r="E8" s="18">
        <v>19761.9964</v>
      </c>
      <c r="F8" s="10"/>
      <c r="G8" s="20">
        <f>F9-E8</f>
        <v>3.0610000000015134</v>
      </c>
    </row>
    <row r="9" spans="1:7" ht="12.75">
      <c r="A9" s="21" t="s">
        <v>25</v>
      </c>
      <c r="B9" s="19" t="s">
        <v>26</v>
      </c>
      <c r="C9" s="17" t="s">
        <v>17</v>
      </c>
      <c r="D9" s="17" t="s">
        <v>27</v>
      </c>
      <c r="E9" s="18">
        <v>19765.0574</v>
      </c>
      <c r="F9" s="22">
        <v>19765.0574</v>
      </c>
      <c r="G9" s="20">
        <v>0</v>
      </c>
    </row>
    <row r="10" spans="1:7" ht="12.75">
      <c r="A10" s="8"/>
      <c r="B10" s="19" t="s">
        <v>28</v>
      </c>
      <c r="C10" s="17" t="s">
        <v>17</v>
      </c>
      <c r="D10" s="17" t="s">
        <v>29</v>
      </c>
      <c r="E10" s="18">
        <v>19765.9074</v>
      </c>
      <c r="F10" s="10"/>
      <c r="G10" s="20">
        <f>E10-F9</f>
        <v>0.8499999999985448</v>
      </c>
    </row>
    <row r="11" spans="1:7" ht="12.75">
      <c r="A11" s="8"/>
      <c r="B11" s="19" t="s">
        <v>30</v>
      </c>
      <c r="C11" s="17" t="s">
        <v>17</v>
      </c>
      <c r="D11" s="17" t="s">
        <v>31</v>
      </c>
      <c r="E11" s="18">
        <v>19769.6924</v>
      </c>
      <c r="F11" s="10"/>
      <c r="G11" s="20">
        <f>E11-F9</f>
        <v>4.634999999998399</v>
      </c>
    </row>
    <row r="12" spans="1:30" s="29" customFormat="1" ht="12.75">
      <c r="A12" s="23" t="s">
        <v>32</v>
      </c>
      <c r="B12" s="24" t="s">
        <v>33</v>
      </c>
      <c r="C12" s="25" t="s">
        <v>34</v>
      </c>
      <c r="D12" s="26" t="s">
        <v>35</v>
      </c>
      <c r="E12" s="25">
        <v>19773.092</v>
      </c>
      <c r="F12" s="27">
        <v>19773.092</v>
      </c>
      <c r="G12" s="25"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7" ht="12.75">
      <c r="A13" s="8"/>
      <c r="B13" s="30" t="s">
        <v>36</v>
      </c>
      <c r="C13" s="31" t="s">
        <v>37</v>
      </c>
      <c r="D13" s="31" t="s">
        <v>38</v>
      </c>
      <c r="E13" s="31">
        <v>19773.092</v>
      </c>
      <c r="F13" s="10"/>
      <c r="G13" s="31">
        <f>F20-E13</f>
        <v>11.792399999998452</v>
      </c>
    </row>
    <row r="14" spans="1:7" ht="12.75">
      <c r="A14" s="8"/>
      <c r="B14" s="19" t="s">
        <v>39</v>
      </c>
      <c r="C14" s="17" t="s">
        <v>17</v>
      </c>
      <c r="D14" s="17" t="s">
        <v>40</v>
      </c>
      <c r="E14" s="18">
        <v>19773.7974</v>
      </c>
      <c r="F14" s="10"/>
      <c r="G14" s="20">
        <f>E14-F9</f>
        <v>8.739999999997963</v>
      </c>
    </row>
    <row r="15" spans="1:30" s="29" customFormat="1" ht="12.75">
      <c r="A15" s="32"/>
      <c r="B15" s="24" t="s">
        <v>41</v>
      </c>
      <c r="C15" s="25" t="s">
        <v>34</v>
      </c>
      <c r="D15" s="26" t="s">
        <v>42</v>
      </c>
      <c r="E15" s="25">
        <v>19775.092</v>
      </c>
      <c r="F15" s="33"/>
      <c r="G15" s="25">
        <f>E15-F12</f>
        <v>2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7" ht="12.75">
      <c r="A16" s="8"/>
      <c r="B16" s="30" t="s">
        <v>43</v>
      </c>
      <c r="C16" s="31" t="s">
        <v>37</v>
      </c>
      <c r="D16" s="31" t="s">
        <v>44</v>
      </c>
      <c r="E16" s="31">
        <v>19775.092</v>
      </c>
      <c r="F16" s="10"/>
      <c r="G16" s="31">
        <f>F20-E16</f>
        <v>9.792399999998452</v>
      </c>
    </row>
    <row r="17" spans="1:30" s="29" customFormat="1" ht="12.75">
      <c r="A17" s="32"/>
      <c r="B17" s="34" t="s">
        <v>45</v>
      </c>
      <c r="C17" s="25" t="s">
        <v>34</v>
      </c>
      <c r="D17" s="26" t="s">
        <v>46</v>
      </c>
      <c r="E17" s="25">
        <v>19780.6494</v>
      </c>
      <c r="F17" s="33"/>
      <c r="G17" s="35">
        <f>E17-F12</f>
        <v>7.55739999999787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7" ht="12.75">
      <c r="A18" s="8"/>
      <c r="B18" s="36" t="s">
        <v>47</v>
      </c>
      <c r="C18" s="31" t="s">
        <v>37</v>
      </c>
      <c r="D18" s="31" t="s">
        <v>48</v>
      </c>
      <c r="E18" s="31">
        <v>19780.6494</v>
      </c>
      <c r="F18" s="10"/>
      <c r="G18" s="37">
        <f>F20-E18</f>
        <v>4.235000000000582</v>
      </c>
    </row>
    <row r="19" spans="1:30" s="29" customFormat="1" ht="12.75">
      <c r="A19" s="32"/>
      <c r="B19" s="34" t="s">
        <v>49</v>
      </c>
      <c r="C19" s="25" t="s">
        <v>34</v>
      </c>
      <c r="D19" s="26" t="s">
        <v>50</v>
      </c>
      <c r="E19" s="25">
        <v>19784.8844</v>
      </c>
      <c r="F19" s="38"/>
      <c r="G19" s="35">
        <f>E19-F12</f>
        <v>11.792399999998452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7" ht="13.5" thickBot="1">
      <c r="A20" s="39" t="s">
        <v>51</v>
      </c>
      <c r="B20" s="36" t="s">
        <v>52</v>
      </c>
      <c r="C20" s="31" t="s">
        <v>37</v>
      </c>
      <c r="D20" s="31" t="s">
        <v>53</v>
      </c>
      <c r="E20" s="31">
        <v>19784.8844</v>
      </c>
      <c r="F20" s="40">
        <v>19784.8844</v>
      </c>
      <c r="G20" s="37">
        <v>0</v>
      </c>
    </row>
    <row r="21" spans="1:30" s="45" customFormat="1" ht="20.25" thickBot="1">
      <c r="A21" s="41"/>
      <c r="B21" s="28"/>
      <c r="C21" s="42"/>
      <c r="D21" s="42"/>
      <c r="E21" s="42"/>
      <c r="F21" s="43"/>
      <c r="G21" s="44">
        <f>SUM(G3:G20)</f>
        <v>106.37909999999465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7" ht="12.75">
      <c r="A22" s="8"/>
      <c r="B22" s="13" t="s">
        <v>54</v>
      </c>
      <c r="C22" s="14" t="s">
        <v>55</v>
      </c>
      <c r="D22" s="14" t="s">
        <v>56</v>
      </c>
      <c r="E22" s="14">
        <v>19790.184</v>
      </c>
      <c r="F22" s="10"/>
      <c r="G22" s="14">
        <f>F34-E22</f>
        <v>9.599999999998545</v>
      </c>
    </row>
    <row r="23" spans="1:7" ht="12.75">
      <c r="A23" s="8"/>
      <c r="B23" s="32" t="s">
        <v>57</v>
      </c>
      <c r="C23" s="33" t="s">
        <v>58</v>
      </c>
      <c r="D23" s="33" t="s">
        <v>59</v>
      </c>
      <c r="E23" s="33">
        <v>19790.184</v>
      </c>
      <c r="F23" s="10"/>
      <c r="G23" s="10">
        <f>F27-E23</f>
        <v>4</v>
      </c>
    </row>
    <row r="24" spans="1:7" ht="12.75">
      <c r="A24" s="8"/>
      <c r="B24" s="13" t="s">
        <v>60</v>
      </c>
      <c r="C24" s="14" t="s">
        <v>55</v>
      </c>
      <c r="D24" s="14" t="s">
        <v>61</v>
      </c>
      <c r="E24" s="14">
        <v>19792.184</v>
      </c>
      <c r="F24" s="10"/>
      <c r="G24" s="14">
        <f>F34-E24</f>
        <v>7.599999999998545</v>
      </c>
    </row>
    <row r="25" spans="1:7" ht="12.75">
      <c r="A25" s="8"/>
      <c r="B25" s="32" t="s">
        <v>62</v>
      </c>
      <c r="C25" s="33" t="s">
        <v>58</v>
      </c>
      <c r="D25" s="33" t="s">
        <v>63</v>
      </c>
      <c r="E25" s="33">
        <v>19792.184</v>
      </c>
      <c r="F25" s="10"/>
      <c r="G25" s="10">
        <f>F27-E25</f>
        <v>2</v>
      </c>
    </row>
    <row r="26" spans="1:7" ht="12.75">
      <c r="A26" s="8"/>
      <c r="B26" s="13" t="s">
        <v>64</v>
      </c>
      <c r="C26" s="14" t="s">
        <v>55</v>
      </c>
      <c r="D26" s="14" t="s">
        <v>65</v>
      </c>
      <c r="E26" s="14">
        <v>19794.184</v>
      </c>
      <c r="F26" s="10"/>
      <c r="G26" s="14">
        <f>F34-E26</f>
        <v>5.599999999998545</v>
      </c>
    </row>
    <row r="27" spans="1:7" ht="12.75">
      <c r="A27" s="46" t="s">
        <v>66</v>
      </c>
      <c r="B27" s="32" t="s">
        <v>67</v>
      </c>
      <c r="C27" s="33" t="s">
        <v>58</v>
      </c>
      <c r="D27" s="33" t="s">
        <v>68</v>
      </c>
      <c r="E27" s="33">
        <v>19794.184</v>
      </c>
      <c r="F27" s="11">
        <v>19794.184</v>
      </c>
      <c r="G27" s="10">
        <v>0</v>
      </c>
    </row>
    <row r="28" spans="1:7" ht="12.75">
      <c r="A28" s="8"/>
      <c r="B28" s="13" t="s">
        <v>69</v>
      </c>
      <c r="C28" s="14" t="s">
        <v>55</v>
      </c>
      <c r="D28" s="14" t="s">
        <v>70</v>
      </c>
      <c r="E28" s="14">
        <v>19796.184</v>
      </c>
      <c r="F28" s="10"/>
      <c r="G28" s="14">
        <f>F34-E28</f>
        <v>3.599999999998545</v>
      </c>
    </row>
    <row r="29" spans="1:7" ht="12.75">
      <c r="A29" s="8"/>
      <c r="B29" s="32" t="s">
        <v>71</v>
      </c>
      <c r="C29" s="33" t="s">
        <v>58</v>
      </c>
      <c r="D29" s="33" t="s">
        <v>72</v>
      </c>
      <c r="E29" s="33">
        <v>19796.184</v>
      </c>
      <c r="F29" s="10"/>
      <c r="G29" s="10">
        <f>E29-F27</f>
        <v>2</v>
      </c>
    </row>
    <row r="30" spans="1:7" ht="12.75">
      <c r="A30" s="8"/>
      <c r="B30" s="13" t="s">
        <v>73</v>
      </c>
      <c r="C30" s="14" t="s">
        <v>55</v>
      </c>
      <c r="D30" s="14" t="s">
        <v>74</v>
      </c>
      <c r="E30" s="14">
        <v>19797.384</v>
      </c>
      <c r="F30" s="10"/>
      <c r="G30" s="14">
        <f>F34-E30</f>
        <v>2.400000000001455</v>
      </c>
    </row>
    <row r="31" spans="1:7" ht="12.75">
      <c r="A31" s="8"/>
      <c r="B31" s="32" t="s">
        <v>75</v>
      </c>
      <c r="C31" s="33" t="s">
        <v>58</v>
      </c>
      <c r="D31" s="33" t="s">
        <v>76</v>
      </c>
      <c r="E31" s="33">
        <v>19797.384</v>
      </c>
      <c r="F31" s="10"/>
      <c r="G31" s="10">
        <f>E31-F27</f>
        <v>3.1999999999970896</v>
      </c>
    </row>
    <row r="32" spans="1:7" ht="12.75">
      <c r="A32" s="8"/>
      <c r="B32" s="13" t="s">
        <v>77</v>
      </c>
      <c r="C32" s="14" t="s">
        <v>55</v>
      </c>
      <c r="D32" s="14" t="s">
        <v>78</v>
      </c>
      <c r="E32" s="14">
        <v>19798.584</v>
      </c>
      <c r="F32" s="10"/>
      <c r="G32" s="14">
        <f>F34-E32</f>
        <v>1.2000000000007276</v>
      </c>
    </row>
    <row r="33" spans="1:7" ht="12.75">
      <c r="A33" s="8"/>
      <c r="B33" s="32" t="s">
        <v>79</v>
      </c>
      <c r="C33" s="33" t="s">
        <v>58</v>
      </c>
      <c r="D33" s="33" t="s">
        <v>80</v>
      </c>
      <c r="E33" s="33">
        <v>19798.584</v>
      </c>
      <c r="F33" s="10"/>
      <c r="G33" s="10">
        <f>E33-F27</f>
        <v>4.399999999997817</v>
      </c>
    </row>
    <row r="34" spans="1:7" ht="12.75">
      <c r="A34" s="47" t="s">
        <v>81</v>
      </c>
      <c r="B34" s="13" t="s">
        <v>82</v>
      </c>
      <c r="C34" s="14" t="s">
        <v>55</v>
      </c>
      <c r="D34" s="14" t="s">
        <v>83</v>
      </c>
      <c r="E34" s="14">
        <v>19799.784</v>
      </c>
      <c r="F34" s="15">
        <v>19799.784</v>
      </c>
      <c r="G34" s="14">
        <v>0</v>
      </c>
    </row>
    <row r="35" spans="1:7" ht="13.5" thickBot="1">
      <c r="A35" s="8"/>
      <c r="B35" s="8" t="s">
        <v>84</v>
      </c>
      <c r="C35" s="10" t="s">
        <v>58</v>
      </c>
      <c r="D35" s="10" t="s">
        <v>85</v>
      </c>
      <c r="E35" s="10">
        <v>19799.784</v>
      </c>
      <c r="F35" s="10"/>
      <c r="G35" s="10">
        <f>E35-F27</f>
        <v>5.599999999998545</v>
      </c>
    </row>
    <row r="36" spans="1:30" s="49" customFormat="1" ht="20.25" thickBot="1">
      <c r="A36" s="1"/>
      <c r="B36" s="1"/>
      <c r="C36" s="48"/>
      <c r="D36" s="48"/>
      <c r="E36" s="48"/>
      <c r="F36" s="48"/>
      <c r="G36" s="44">
        <f>SUM(G22:G35)</f>
        <v>51.199999999989814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7" ht="12.75">
      <c r="A37" s="8"/>
      <c r="B37" s="16" t="s">
        <v>86</v>
      </c>
      <c r="C37" s="18" t="s">
        <v>87</v>
      </c>
      <c r="D37" s="18" t="s">
        <v>88</v>
      </c>
      <c r="E37" s="18">
        <v>19808.361</v>
      </c>
      <c r="F37" s="10"/>
      <c r="G37" s="18">
        <f>F41-E37</f>
        <v>14.812900000000809</v>
      </c>
    </row>
    <row r="38" spans="1:7" ht="12.75">
      <c r="A38" s="8"/>
      <c r="B38" s="8" t="s">
        <v>89</v>
      </c>
      <c r="C38" s="10" t="s">
        <v>90</v>
      </c>
      <c r="D38" s="50" t="s">
        <v>91</v>
      </c>
      <c r="E38" s="10">
        <v>19808.361</v>
      </c>
      <c r="F38" s="11"/>
      <c r="G38" s="10">
        <f>F43-E38</f>
        <v>23.3179999999993</v>
      </c>
    </row>
    <row r="39" spans="1:7" ht="12.75">
      <c r="A39" s="8"/>
      <c r="B39" s="19" t="s">
        <v>92</v>
      </c>
      <c r="C39" s="18" t="s">
        <v>87</v>
      </c>
      <c r="D39" s="18" t="s">
        <v>93</v>
      </c>
      <c r="E39" s="18">
        <v>19818.2389</v>
      </c>
      <c r="F39" s="10"/>
      <c r="G39" s="18">
        <f>F41-E39</f>
        <v>4.93500000000131</v>
      </c>
    </row>
    <row r="40" spans="1:7" ht="12.75">
      <c r="A40" s="8"/>
      <c r="B40" s="51" t="s">
        <v>94</v>
      </c>
      <c r="C40" s="10" t="s">
        <v>90</v>
      </c>
      <c r="D40" s="50" t="s">
        <v>95</v>
      </c>
      <c r="E40" s="10">
        <v>19818.2389</v>
      </c>
      <c r="F40" s="10"/>
      <c r="G40" s="10">
        <f>F43-E40</f>
        <v>13.440099999999802</v>
      </c>
    </row>
    <row r="41" spans="1:7" ht="12.75">
      <c r="A41" s="21" t="s">
        <v>96</v>
      </c>
      <c r="B41" s="19" t="s">
        <v>97</v>
      </c>
      <c r="C41" s="18" t="s">
        <v>87</v>
      </c>
      <c r="D41" s="18" t="s">
        <v>98</v>
      </c>
      <c r="E41" s="18">
        <v>19823.1739</v>
      </c>
      <c r="F41" s="22">
        <v>19823.1739</v>
      </c>
      <c r="G41" s="18">
        <v>0</v>
      </c>
    </row>
    <row r="42" spans="1:7" ht="12.75">
      <c r="A42" s="8"/>
      <c r="B42" s="51" t="s">
        <v>99</v>
      </c>
      <c r="C42" s="10" t="s">
        <v>90</v>
      </c>
      <c r="D42" s="50" t="s">
        <v>100</v>
      </c>
      <c r="E42" s="10">
        <v>19823.1739</v>
      </c>
      <c r="F42" s="10"/>
      <c r="G42" s="10">
        <f>F43-E42</f>
        <v>8.505099999998492</v>
      </c>
    </row>
    <row r="43" spans="1:7" ht="13.5" thickBot="1">
      <c r="A43" s="46" t="s">
        <v>101</v>
      </c>
      <c r="B43" s="8"/>
      <c r="C43" s="10"/>
      <c r="D43" s="50"/>
      <c r="E43" s="10"/>
      <c r="F43" s="11">
        <v>19831.679</v>
      </c>
      <c r="G43" s="10"/>
    </row>
    <row r="44" spans="1:30" s="49" customFormat="1" ht="20.25" thickBot="1">
      <c r="A44" s="1"/>
      <c r="B44" s="1"/>
      <c r="C44" s="48"/>
      <c r="D44" s="52"/>
      <c r="E44" s="48"/>
      <c r="F44" s="48"/>
      <c r="G44" s="44">
        <f>SUM(G37:G43)</f>
        <v>65.01109999999971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7" ht="12.75">
      <c r="A45" s="8"/>
      <c r="B45" s="53" t="s">
        <v>102</v>
      </c>
      <c r="C45" s="54" t="s">
        <v>103</v>
      </c>
      <c r="D45" s="54" t="s">
        <v>104</v>
      </c>
      <c r="E45" s="54">
        <v>19831.679</v>
      </c>
      <c r="F45" s="10"/>
      <c r="G45" s="10">
        <f>F63-E45</f>
        <v>47.22699999999895</v>
      </c>
    </row>
    <row r="46" spans="1:7" ht="12.75">
      <c r="A46" s="8"/>
      <c r="B46" s="13" t="s">
        <v>105</v>
      </c>
      <c r="C46" s="14" t="s">
        <v>106</v>
      </c>
      <c r="D46" s="14" t="s">
        <v>107</v>
      </c>
      <c r="E46" s="14">
        <v>19831.679</v>
      </c>
      <c r="F46" s="10"/>
      <c r="G46" s="14">
        <f>F54-E46</f>
        <v>12.621999999999389</v>
      </c>
    </row>
    <row r="47" spans="1:7" ht="12.75">
      <c r="A47" s="8"/>
      <c r="B47" s="8" t="s">
        <v>108</v>
      </c>
      <c r="C47" s="10" t="s">
        <v>103</v>
      </c>
      <c r="D47" s="10" t="s">
        <v>109</v>
      </c>
      <c r="E47" s="10">
        <v>19833.679</v>
      </c>
      <c r="F47" s="10"/>
      <c r="G47" s="10">
        <f>F63-E47</f>
        <v>45.22699999999895</v>
      </c>
    </row>
    <row r="48" spans="1:7" ht="12.75">
      <c r="A48" s="8"/>
      <c r="B48" s="13" t="s">
        <v>110</v>
      </c>
      <c r="C48" s="14" t="s">
        <v>106</v>
      </c>
      <c r="D48" s="14" t="s">
        <v>111</v>
      </c>
      <c r="E48" s="14">
        <v>19833.679</v>
      </c>
      <c r="F48" s="10"/>
      <c r="G48" s="14">
        <f>F54-E48</f>
        <v>10.621999999999389</v>
      </c>
    </row>
    <row r="49" spans="1:7" ht="12.75">
      <c r="A49" s="8"/>
      <c r="B49" s="8" t="s">
        <v>112</v>
      </c>
      <c r="C49" s="10" t="s">
        <v>103</v>
      </c>
      <c r="D49" s="10" t="s">
        <v>113</v>
      </c>
      <c r="E49" s="10">
        <v>19835.6789</v>
      </c>
      <c r="F49" s="10"/>
      <c r="G49" s="10">
        <f>F63-E49</f>
        <v>43.227100000000064</v>
      </c>
    </row>
    <row r="50" spans="1:7" ht="12.75">
      <c r="A50" s="8"/>
      <c r="B50" s="13" t="s">
        <v>114</v>
      </c>
      <c r="C50" s="14" t="s">
        <v>106</v>
      </c>
      <c r="D50" s="14" t="s">
        <v>115</v>
      </c>
      <c r="E50" s="14">
        <v>19835.6789</v>
      </c>
      <c r="F50" s="10"/>
      <c r="G50" s="14">
        <f>F54-E50</f>
        <v>8.6221000000005</v>
      </c>
    </row>
    <row r="51" spans="1:7" ht="12.75">
      <c r="A51" s="8"/>
      <c r="B51" s="8" t="s">
        <v>116</v>
      </c>
      <c r="C51" s="10" t="s">
        <v>103</v>
      </c>
      <c r="D51" s="10" t="s">
        <v>117</v>
      </c>
      <c r="E51" s="10">
        <v>19839.235</v>
      </c>
      <c r="F51" s="10"/>
      <c r="G51" s="10">
        <f>F63-E51</f>
        <v>39.67099999999846</v>
      </c>
    </row>
    <row r="52" spans="1:7" ht="12.75">
      <c r="A52" s="8"/>
      <c r="B52" s="13" t="s">
        <v>118</v>
      </c>
      <c r="C52" s="14" t="s">
        <v>106</v>
      </c>
      <c r="D52" s="14" t="s">
        <v>119</v>
      </c>
      <c r="E52" s="14">
        <v>19839.235</v>
      </c>
      <c r="F52" s="10"/>
      <c r="G52" s="14">
        <f>F54-E52</f>
        <v>5.065999999998894</v>
      </c>
    </row>
    <row r="53" spans="1:7" ht="12.75">
      <c r="A53" s="8"/>
      <c r="B53" s="8" t="s">
        <v>120</v>
      </c>
      <c r="C53" s="10" t="s">
        <v>103</v>
      </c>
      <c r="D53" s="10" t="s">
        <v>121</v>
      </c>
      <c r="E53" s="10">
        <v>19844.301</v>
      </c>
      <c r="F53" s="10"/>
      <c r="G53" s="10">
        <f>F63-E53</f>
        <v>34.60499999999956</v>
      </c>
    </row>
    <row r="54" spans="1:7" ht="12.75">
      <c r="A54" s="47" t="s">
        <v>122</v>
      </c>
      <c r="B54" s="13" t="s">
        <v>123</v>
      </c>
      <c r="C54" s="14" t="s">
        <v>106</v>
      </c>
      <c r="D54" s="14" t="s">
        <v>124</v>
      </c>
      <c r="E54" s="14">
        <v>19844.301</v>
      </c>
      <c r="F54" s="15">
        <v>19844.301</v>
      </c>
      <c r="G54" s="14">
        <v>0</v>
      </c>
    </row>
    <row r="55" spans="1:7" ht="12.75">
      <c r="A55" s="8"/>
      <c r="B55" s="8" t="s">
        <v>125</v>
      </c>
      <c r="C55" s="10" t="s">
        <v>103</v>
      </c>
      <c r="D55" s="10" t="s">
        <v>126</v>
      </c>
      <c r="E55" s="10">
        <v>19846.301</v>
      </c>
      <c r="F55" s="10"/>
      <c r="G55" s="10">
        <f>F63-E55</f>
        <v>32.60499999999956</v>
      </c>
    </row>
    <row r="56" spans="1:7" ht="12.75">
      <c r="A56" s="8"/>
      <c r="B56" s="13" t="s">
        <v>127</v>
      </c>
      <c r="C56" s="14" t="s">
        <v>106</v>
      </c>
      <c r="D56" s="14" t="s">
        <v>128</v>
      </c>
      <c r="E56" s="14">
        <v>19846.301</v>
      </c>
      <c r="F56" s="10"/>
      <c r="G56" s="14">
        <f>E56-F54</f>
        <v>2</v>
      </c>
    </row>
    <row r="57" spans="1:7" ht="12.75">
      <c r="A57" s="8"/>
      <c r="B57" s="34" t="s">
        <v>129</v>
      </c>
      <c r="C57" s="25" t="s">
        <v>130</v>
      </c>
      <c r="D57" s="25" t="s">
        <v>131</v>
      </c>
      <c r="E57" s="25">
        <v>19851.8464</v>
      </c>
      <c r="F57" s="10"/>
      <c r="G57" s="25">
        <f>F61-E57</f>
        <v>15.200000000000728</v>
      </c>
    </row>
    <row r="58" spans="1:7" ht="12.75">
      <c r="A58" s="8"/>
      <c r="B58" s="34" t="s">
        <v>132</v>
      </c>
      <c r="C58" s="25" t="s">
        <v>130</v>
      </c>
      <c r="D58" s="25" t="s">
        <v>133</v>
      </c>
      <c r="E58" s="25">
        <v>19855.6464</v>
      </c>
      <c r="F58" s="10"/>
      <c r="G58" s="25">
        <f>F61-E58</f>
        <v>11.399999999997817</v>
      </c>
    </row>
    <row r="59" spans="1:7" ht="12.75">
      <c r="A59" s="8"/>
      <c r="B59" s="34" t="s">
        <v>134</v>
      </c>
      <c r="C59" s="25" t="s">
        <v>130</v>
      </c>
      <c r="D59" s="25" t="s">
        <v>135</v>
      </c>
      <c r="E59" s="25">
        <v>19859.4464</v>
      </c>
      <c r="F59" s="10"/>
      <c r="G59" s="25">
        <f>F61-E59</f>
        <v>7.599999999998545</v>
      </c>
    </row>
    <row r="60" spans="1:7" ht="12.75">
      <c r="A60" s="8"/>
      <c r="B60" s="34" t="s">
        <v>136</v>
      </c>
      <c r="C60" s="25" t="s">
        <v>130</v>
      </c>
      <c r="D60" s="25" t="s">
        <v>137</v>
      </c>
      <c r="E60" s="25">
        <v>19863.2464</v>
      </c>
      <c r="F60" s="10"/>
      <c r="G60" s="25">
        <f>F61-E60</f>
        <v>3.7999999999992724</v>
      </c>
    </row>
    <row r="61" spans="1:7" ht="12.75">
      <c r="A61" s="55" t="s">
        <v>138</v>
      </c>
      <c r="B61" s="34" t="s">
        <v>139</v>
      </c>
      <c r="C61" s="25" t="s">
        <v>130</v>
      </c>
      <c r="D61" s="25" t="s">
        <v>140</v>
      </c>
      <c r="E61" s="25">
        <v>19867.0464</v>
      </c>
      <c r="F61" s="27">
        <v>19867.0464</v>
      </c>
      <c r="G61" s="25">
        <v>0</v>
      </c>
    </row>
    <row r="62" spans="1:7" ht="12.75">
      <c r="A62" s="8"/>
      <c r="B62" s="34" t="s">
        <v>141</v>
      </c>
      <c r="C62" s="25" t="s">
        <v>130</v>
      </c>
      <c r="D62" s="25" t="s">
        <v>142</v>
      </c>
      <c r="E62" s="25">
        <v>19870.8464</v>
      </c>
      <c r="F62" s="10"/>
      <c r="G62" s="25">
        <f>E62-F61</f>
        <v>3.7999999999992724</v>
      </c>
    </row>
    <row r="63" spans="1:7" ht="13.5" thickBot="1">
      <c r="A63" s="46" t="s">
        <v>143</v>
      </c>
      <c r="B63" s="8"/>
      <c r="C63" s="10"/>
      <c r="D63" s="10"/>
      <c r="E63" s="10"/>
      <c r="F63" s="56">
        <v>19878.906</v>
      </c>
      <c r="G63" s="10"/>
    </row>
    <row r="64" spans="1:30" s="49" customFormat="1" ht="20.25" thickBot="1">
      <c r="A64" s="1"/>
      <c r="B64" s="1"/>
      <c r="C64" s="48"/>
      <c r="D64" s="48"/>
      <c r="E64" s="48"/>
      <c r="F64" s="48"/>
      <c r="G64" s="44">
        <f>SUM(G45:G63)</f>
        <v>323.29419999998936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7" ht="12.75">
      <c r="A65" s="8"/>
      <c r="B65" s="57" t="s">
        <v>144</v>
      </c>
      <c r="C65" s="50" t="s">
        <v>145</v>
      </c>
      <c r="D65" s="50" t="s">
        <v>146</v>
      </c>
      <c r="E65" s="50">
        <v>19878.906</v>
      </c>
      <c r="F65" s="10"/>
      <c r="G65" s="58">
        <f>F76-E65</f>
        <v>14</v>
      </c>
    </row>
    <row r="66" spans="1:7" ht="12.75">
      <c r="A66" s="8"/>
      <c r="B66" s="59" t="s">
        <v>147</v>
      </c>
      <c r="C66" s="60" t="s">
        <v>148</v>
      </c>
      <c r="D66" s="60" t="s">
        <v>149</v>
      </c>
      <c r="E66" s="60">
        <v>19878.906</v>
      </c>
      <c r="F66" s="10"/>
      <c r="G66" s="61">
        <v>14</v>
      </c>
    </row>
    <row r="67" spans="1:7" ht="12.75">
      <c r="A67" s="8"/>
      <c r="B67" s="57" t="s">
        <v>150</v>
      </c>
      <c r="C67" s="50" t="s">
        <v>145</v>
      </c>
      <c r="D67" s="50" t="s">
        <v>151</v>
      </c>
      <c r="E67" s="50">
        <v>19880.906</v>
      </c>
      <c r="F67" s="10"/>
      <c r="G67" s="58">
        <f>F76-E67</f>
        <v>12</v>
      </c>
    </row>
    <row r="68" spans="1:7" ht="12.75">
      <c r="A68" s="8"/>
      <c r="B68" s="59" t="s">
        <v>152</v>
      </c>
      <c r="C68" s="60" t="s">
        <v>148</v>
      </c>
      <c r="D68" s="60" t="s">
        <v>153</v>
      </c>
      <c r="E68" s="60">
        <v>19880.906</v>
      </c>
      <c r="F68" s="10"/>
      <c r="G68" s="61">
        <v>12</v>
      </c>
    </row>
    <row r="69" spans="1:7" ht="12.75">
      <c r="A69" s="8"/>
      <c r="B69" s="57" t="s">
        <v>154</v>
      </c>
      <c r="C69" s="50" t="s">
        <v>145</v>
      </c>
      <c r="D69" s="50" t="s">
        <v>155</v>
      </c>
      <c r="E69" s="50">
        <v>19882.906</v>
      </c>
      <c r="F69" s="10"/>
      <c r="G69" s="58">
        <f>F76-E69</f>
        <v>10</v>
      </c>
    </row>
    <row r="70" spans="1:7" ht="12.75">
      <c r="A70" s="8"/>
      <c r="B70" s="57" t="s">
        <v>156</v>
      </c>
      <c r="C70" s="50" t="s">
        <v>148</v>
      </c>
      <c r="D70" s="60" t="s">
        <v>157</v>
      </c>
      <c r="E70" s="60">
        <v>19882.906</v>
      </c>
      <c r="F70" s="33"/>
      <c r="G70" s="61">
        <v>10</v>
      </c>
    </row>
    <row r="71" spans="1:7" ht="12.75">
      <c r="A71" s="8"/>
      <c r="B71" s="57" t="s">
        <v>158</v>
      </c>
      <c r="C71" s="50" t="s">
        <v>145</v>
      </c>
      <c r="D71" s="50" t="s">
        <v>159</v>
      </c>
      <c r="E71" s="50">
        <v>19884.906</v>
      </c>
      <c r="F71" s="10"/>
      <c r="G71" s="58">
        <f>F76-E71</f>
        <v>8</v>
      </c>
    </row>
    <row r="72" spans="1:7" ht="12.75">
      <c r="A72" s="8"/>
      <c r="B72" s="59" t="s">
        <v>160</v>
      </c>
      <c r="C72" s="60" t="s">
        <v>148</v>
      </c>
      <c r="D72" s="60" t="s">
        <v>161</v>
      </c>
      <c r="E72" s="60">
        <v>19884.906</v>
      </c>
      <c r="F72" s="10"/>
      <c r="G72" s="61">
        <v>8</v>
      </c>
    </row>
    <row r="73" spans="1:7" ht="12.75">
      <c r="A73" s="8"/>
      <c r="B73" s="57" t="s">
        <v>162</v>
      </c>
      <c r="C73" s="50" t="s">
        <v>145</v>
      </c>
      <c r="D73" s="50" t="s">
        <v>163</v>
      </c>
      <c r="E73" s="50">
        <v>19886.9064</v>
      </c>
      <c r="F73" s="10"/>
      <c r="G73" s="58">
        <f>F76-E73</f>
        <v>5.999599999999191</v>
      </c>
    </row>
    <row r="74" spans="1:7" ht="12.75">
      <c r="A74" s="8"/>
      <c r="B74" s="59" t="s">
        <v>164</v>
      </c>
      <c r="C74" s="60" t="s">
        <v>148</v>
      </c>
      <c r="D74" s="60" t="s">
        <v>165</v>
      </c>
      <c r="E74" s="60">
        <v>19886.9064</v>
      </c>
      <c r="F74" s="10"/>
      <c r="G74" s="61">
        <v>6</v>
      </c>
    </row>
    <row r="75" spans="1:7" ht="12.75">
      <c r="A75" s="62" t="s">
        <v>166</v>
      </c>
      <c r="B75" s="57"/>
      <c r="C75" s="50"/>
      <c r="D75" s="50"/>
      <c r="E75" s="50"/>
      <c r="F75" s="15">
        <v>19892.906</v>
      </c>
      <c r="G75" s="58"/>
    </row>
    <row r="76" spans="1:7" ht="13.5" thickBot="1">
      <c r="A76" s="63" t="s">
        <v>167</v>
      </c>
      <c r="B76" s="57"/>
      <c r="C76" s="50"/>
      <c r="D76" s="50"/>
      <c r="E76" s="50"/>
      <c r="F76" s="38">
        <v>19892.906</v>
      </c>
      <c r="G76" s="58"/>
    </row>
    <row r="77" spans="1:30" s="45" customFormat="1" ht="20.25" thickBot="1">
      <c r="A77" s="28"/>
      <c r="B77" s="64"/>
      <c r="C77" s="65"/>
      <c r="D77" s="65"/>
      <c r="E77" s="65"/>
      <c r="F77" s="42"/>
      <c r="G77" s="66">
        <f>SUM(G65:G76)</f>
        <v>99.99959999999919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</row>
    <row r="78" spans="1:7" ht="12.75">
      <c r="A78" s="8"/>
      <c r="B78" s="16" t="s">
        <v>168</v>
      </c>
      <c r="C78" s="18" t="s">
        <v>169</v>
      </c>
      <c r="D78" s="18" t="s">
        <v>170</v>
      </c>
      <c r="E78" s="18">
        <v>19892.906</v>
      </c>
      <c r="F78" s="10"/>
      <c r="G78" s="18">
        <f>F85-E78</f>
        <v>6.000400000000809</v>
      </c>
    </row>
    <row r="79" spans="1:7" ht="12.75">
      <c r="A79" s="8"/>
      <c r="B79" s="13" t="s">
        <v>171</v>
      </c>
      <c r="C79" s="14" t="s">
        <v>172</v>
      </c>
      <c r="D79" s="14" t="s">
        <v>173</v>
      </c>
      <c r="E79" s="14">
        <v>19892.906</v>
      </c>
      <c r="F79" s="10"/>
      <c r="G79" s="14">
        <f>F87-E79</f>
        <v>6.000400000000809</v>
      </c>
    </row>
    <row r="80" spans="1:7" ht="12.75">
      <c r="A80" s="8"/>
      <c r="B80" s="16" t="s">
        <v>174</v>
      </c>
      <c r="C80" s="18" t="s">
        <v>169</v>
      </c>
      <c r="D80" s="18" t="s">
        <v>175</v>
      </c>
      <c r="E80" s="18">
        <v>19894.906</v>
      </c>
      <c r="F80" s="10"/>
      <c r="G80" s="18">
        <f>F85-E80</f>
        <v>4.000400000000809</v>
      </c>
    </row>
    <row r="81" spans="1:7" ht="12.75">
      <c r="A81" s="8"/>
      <c r="B81" s="13" t="s">
        <v>176</v>
      </c>
      <c r="C81" s="14" t="s">
        <v>172</v>
      </c>
      <c r="D81" s="14" t="s">
        <v>177</v>
      </c>
      <c r="E81" s="14">
        <v>19894.906</v>
      </c>
      <c r="F81" s="10"/>
      <c r="G81" s="14">
        <f>F87-E81</f>
        <v>4.000400000000809</v>
      </c>
    </row>
    <row r="82" spans="1:7" ht="12.75">
      <c r="A82" s="8"/>
      <c r="B82" s="16" t="s">
        <v>178</v>
      </c>
      <c r="C82" s="18" t="s">
        <v>169</v>
      </c>
      <c r="D82" s="18" t="s">
        <v>179</v>
      </c>
      <c r="E82" s="18">
        <v>19896.906</v>
      </c>
      <c r="F82" s="10"/>
      <c r="G82" s="18">
        <f>F85-E82</f>
        <v>2.000400000000809</v>
      </c>
    </row>
    <row r="83" spans="1:7" ht="12.75">
      <c r="A83" s="8"/>
      <c r="B83" s="13" t="s">
        <v>180</v>
      </c>
      <c r="C83" s="14" t="s">
        <v>172</v>
      </c>
      <c r="D83" s="14" t="s">
        <v>181</v>
      </c>
      <c r="E83" s="14">
        <v>19896.906</v>
      </c>
      <c r="F83" s="10"/>
      <c r="G83" s="14">
        <f>F87-E83</f>
        <v>2.000400000000809</v>
      </c>
    </row>
    <row r="84" spans="1:7" ht="12.75">
      <c r="A84" s="8"/>
      <c r="B84" s="16" t="s">
        <v>182</v>
      </c>
      <c r="C84" s="18" t="s">
        <v>169</v>
      </c>
      <c r="D84" s="18" t="s">
        <v>183</v>
      </c>
      <c r="E84" s="18">
        <v>19898.9064</v>
      </c>
      <c r="F84" s="10"/>
      <c r="G84" s="18">
        <f>F85-E84</f>
        <v>0</v>
      </c>
    </row>
    <row r="85" spans="1:7" ht="12.75">
      <c r="A85" s="21" t="s">
        <v>184</v>
      </c>
      <c r="B85" s="16" t="s">
        <v>185</v>
      </c>
      <c r="C85" s="18" t="s">
        <v>169</v>
      </c>
      <c r="D85" s="18" t="s">
        <v>186</v>
      </c>
      <c r="E85" s="18">
        <v>19898.9064</v>
      </c>
      <c r="F85" s="22">
        <v>19898.9064</v>
      </c>
      <c r="G85" s="18">
        <v>0</v>
      </c>
    </row>
    <row r="86" spans="1:7" ht="12.75">
      <c r="A86" s="8"/>
      <c r="B86" s="13" t="s">
        <v>187</v>
      </c>
      <c r="C86" s="14" t="s">
        <v>172</v>
      </c>
      <c r="D86" s="14" t="s">
        <v>188</v>
      </c>
      <c r="E86" s="14">
        <v>19898.9064</v>
      </c>
      <c r="F86" s="10"/>
      <c r="G86" s="14">
        <v>0</v>
      </c>
    </row>
    <row r="87" spans="1:7" ht="12.75">
      <c r="A87" s="47" t="s">
        <v>189</v>
      </c>
      <c r="B87" s="13" t="s">
        <v>190</v>
      </c>
      <c r="C87" s="14" t="s">
        <v>172</v>
      </c>
      <c r="D87" s="14" t="s">
        <v>191</v>
      </c>
      <c r="E87" s="14">
        <v>19898.9064</v>
      </c>
      <c r="F87" s="15">
        <v>19898.9064</v>
      </c>
      <c r="G87" s="14">
        <v>0</v>
      </c>
    </row>
    <row r="88" spans="1:7" ht="12.75">
      <c r="A88" s="8"/>
      <c r="B88" s="16" t="s">
        <v>192</v>
      </c>
      <c r="C88" s="18" t="s">
        <v>169</v>
      </c>
      <c r="D88" s="18" t="s">
        <v>193</v>
      </c>
      <c r="E88" s="18">
        <v>19900.9064</v>
      </c>
      <c r="F88" s="10"/>
      <c r="G88" s="18">
        <f>E88-F87</f>
        <v>2</v>
      </c>
    </row>
    <row r="89" spans="1:7" ht="12.75">
      <c r="A89" s="8"/>
      <c r="B89" s="13" t="s">
        <v>194</v>
      </c>
      <c r="C89" s="14" t="s">
        <v>172</v>
      </c>
      <c r="D89" s="14" t="s">
        <v>195</v>
      </c>
      <c r="E89" s="14">
        <v>19900.9064</v>
      </c>
      <c r="F89" s="10"/>
      <c r="G89" s="14">
        <v>2</v>
      </c>
    </row>
    <row r="90" spans="1:7" ht="12.75">
      <c r="A90" s="8"/>
      <c r="B90" s="16" t="s">
        <v>196</v>
      </c>
      <c r="C90" s="18" t="s">
        <v>169</v>
      </c>
      <c r="D90" s="18" t="s">
        <v>197</v>
      </c>
      <c r="E90" s="18">
        <v>19902.9064</v>
      </c>
      <c r="F90" s="10"/>
      <c r="G90" s="18">
        <v>4</v>
      </c>
    </row>
    <row r="91" spans="1:7" ht="13.5" thickBot="1">
      <c r="A91" s="8"/>
      <c r="B91" s="13" t="s">
        <v>198</v>
      </c>
      <c r="C91" s="14" t="s">
        <v>172</v>
      </c>
      <c r="D91" s="14" t="s">
        <v>199</v>
      </c>
      <c r="E91" s="14">
        <v>19902.9064</v>
      </c>
      <c r="F91" s="10"/>
      <c r="G91" s="14">
        <v>4</v>
      </c>
    </row>
    <row r="92" spans="1:30" s="45" customFormat="1" ht="20.25" thickBot="1">
      <c r="A92" s="28"/>
      <c r="B92" s="28"/>
      <c r="C92" s="42"/>
      <c r="D92" s="42"/>
      <c r="E92" s="42"/>
      <c r="F92" s="42"/>
      <c r="G92" s="44">
        <f>SUM(G78:G91)</f>
        <v>36.002400000004855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</row>
    <row r="93" spans="1:7" ht="12.75">
      <c r="A93" s="8"/>
      <c r="B93" s="34" t="s">
        <v>200</v>
      </c>
      <c r="C93" s="25" t="s">
        <v>201</v>
      </c>
      <c r="D93" s="25" t="s">
        <v>202</v>
      </c>
      <c r="E93" s="25">
        <v>19910.1364</v>
      </c>
      <c r="F93" s="10"/>
      <c r="G93" s="25">
        <f>F100-E93</f>
        <v>16.299999999999272</v>
      </c>
    </row>
    <row r="94" spans="1:7" ht="12.75">
      <c r="A94" s="8"/>
      <c r="B94" s="34" t="s">
        <v>203</v>
      </c>
      <c r="C94" s="25" t="s">
        <v>201</v>
      </c>
      <c r="D94" s="25" t="s">
        <v>204</v>
      </c>
      <c r="E94" s="25">
        <v>19913.9364</v>
      </c>
      <c r="F94" s="10"/>
      <c r="G94" s="25">
        <f>F100-E94</f>
        <v>12.5</v>
      </c>
    </row>
    <row r="95" spans="1:7" ht="12.75">
      <c r="A95" s="67" t="s">
        <v>205</v>
      </c>
      <c r="B95" s="8" t="s">
        <v>206</v>
      </c>
      <c r="C95" s="10" t="s">
        <v>207</v>
      </c>
      <c r="D95" s="10" t="s">
        <v>208</v>
      </c>
      <c r="E95" s="10">
        <v>19918.236</v>
      </c>
      <c r="F95" s="11">
        <v>19918.236</v>
      </c>
      <c r="G95" s="10">
        <v>0</v>
      </c>
    </row>
    <row r="96" spans="1:7" ht="12.75">
      <c r="A96" s="8"/>
      <c r="B96" s="13" t="s">
        <v>209</v>
      </c>
      <c r="C96" s="14" t="s">
        <v>210</v>
      </c>
      <c r="D96" s="14" t="s">
        <v>211</v>
      </c>
      <c r="E96" s="14">
        <v>19918.236</v>
      </c>
      <c r="F96" s="10"/>
      <c r="G96" s="14">
        <f>F98-E96</f>
        <v>2</v>
      </c>
    </row>
    <row r="97" spans="1:7" ht="12.75">
      <c r="A97" s="8"/>
      <c r="B97" s="8" t="s">
        <v>212</v>
      </c>
      <c r="C97" s="10" t="s">
        <v>207</v>
      </c>
      <c r="D97" s="10" t="s">
        <v>213</v>
      </c>
      <c r="E97" s="10">
        <v>19920.236</v>
      </c>
      <c r="F97" s="10"/>
      <c r="G97" s="10">
        <f>E97-F95</f>
        <v>2</v>
      </c>
    </row>
    <row r="98" spans="1:7" ht="12.75">
      <c r="A98" s="47" t="s">
        <v>214</v>
      </c>
      <c r="B98" s="13" t="s">
        <v>215</v>
      </c>
      <c r="C98" s="14" t="s">
        <v>210</v>
      </c>
      <c r="D98" s="14" t="s">
        <v>216</v>
      </c>
      <c r="E98" s="14">
        <v>19920.236</v>
      </c>
      <c r="F98" s="15">
        <v>19920.236</v>
      </c>
      <c r="G98" s="14">
        <v>0</v>
      </c>
    </row>
    <row r="99" spans="1:7" ht="12.75">
      <c r="A99" s="8"/>
      <c r="B99" s="34" t="s">
        <v>217</v>
      </c>
      <c r="C99" s="25" t="s">
        <v>201</v>
      </c>
      <c r="D99" s="25" t="s">
        <v>218</v>
      </c>
      <c r="E99" s="25">
        <v>19922.6364</v>
      </c>
      <c r="F99" s="10"/>
      <c r="G99" s="25">
        <f>F100-E99</f>
        <v>3.7999999999992724</v>
      </c>
    </row>
    <row r="100" spans="1:7" ht="12.75">
      <c r="A100" s="55" t="s">
        <v>219</v>
      </c>
      <c r="B100" s="34" t="s">
        <v>220</v>
      </c>
      <c r="C100" s="25" t="s">
        <v>201</v>
      </c>
      <c r="D100" s="25" t="s">
        <v>221</v>
      </c>
      <c r="E100" s="25">
        <v>19926.4364</v>
      </c>
      <c r="F100" s="27">
        <v>19926.4364</v>
      </c>
      <c r="G100" s="25">
        <v>0</v>
      </c>
    </row>
    <row r="101" spans="1:7" ht="12.75">
      <c r="A101" s="8"/>
      <c r="B101" s="34" t="s">
        <v>222</v>
      </c>
      <c r="C101" s="25" t="s">
        <v>201</v>
      </c>
      <c r="D101" s="25" t="s">
        <v>223</v>
      </c>
      <c r="E101" s="25">
        <v>19930.2364</v>
      </c>
      <c r="F101" s="10"/>
      <c r="G101" s="25">
        <f>E101-F100</f>
        <v>3.8000000000029104</v>
      </c>
    </row>
    <row r="102" spans="1:7" ht="13.5" thickBot="1">
      <c r="A102" s="8"/>
      <c r="B102" s="34" t="s">
        <v>224</v>
      </c>
      <c r="C102" s="25" t="s">
        <v>201</v>
      </c>
      <c r="D102" s="25" t="s">
        <v>225</v>
      </c>
      <c r="E102" s="25">
        <v>19934.0364</v>
      </c>
      <c r="F102" s="10"/>
      <c r="G102" s="25">
        <f>E102-F100</f>
        <v>7.600000000002183</v>
      </c>
    </row>
    <row r="103" spans="1:30" s="69" customFormat="1" ht="21" thickBot="1" thickTop="1">
      <c r="A103" s="68"/>
      <c r="B103" s="28"/>
      <c r="C103" s="42"/>
      <c r="D103" s="42"/>
      <c r="E103" s="42"/>
      <c r="F103" s="42"/>
      <c r="G103" s="44">
        <f>SUM(G93:G102)</f>
        <v>48.00000000000364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2:7" ht="13.5" thickTop="1">
      <c r="B104" s="16" t="s">
        <v>226</v>
      </c>
      <c r="C104" s="18" t="s">
        <v>227</v>
      </c>
      <c r="D104" s="18" t="s">
        <v>228</v>
      </c>
      <c r="E104" s="18">
        <v>19982.162</v>
      </c>
      <c r="F104" s="10"/>
      <c r="G104" s="18">
        <f>F112-E104</f>
        <v>10</v>
      </c>
    </row>
    <row r="105" spans="2:7" ht="12.75">
      <c r="B105" s="13" t="s">
        <v>229</v>
      </c>
      <c r="C105" s="14" t="s">
        <v>230</v>
      </c>
      <c r="D105" s="14" t="s">
        <v>231</v>
      </c>
      <c r="E105" s="14">
        <v>19982.162</v>
      </c>
      <c r="F105" s="10"/>
      <c r="G105" s="14">
        <v>10</v>
      </c>
    </row>
    <row r="106" spans="2:7" ht="12.75">
      <c r="B106" s="16" t="s">
        <v>232</v>
      </c>
      <c r="C106" s="18" t="s">
        <v>227</v>
      </c>
      <c r="D106" s="18" t="s">
        <v>233</v>
      </c>
      <c r="E106" s="18">
        <v>19984.162</v>
      </c>
      <c r="F106" s="10"/>
      <c r="G106" s="18">
        <f>F112-E106</f>
        <v>8</v>
      </c>
    </row>
    <row r="107" spans="2:7" ht="12.75">
      <c r="B107" s="13" t="s">
        <v>234</v>
      </c>
      <c r="C107" s="14" t="s">
        <v>230</v>
      </c>
      <c r="D107" s="14" t="s">
        <v>235</v>
      </c>
      <c r="E107" s="14">
        <v>19984.162</v>
      </c>
      <c r="F107" s="10"/>
      <c r="G107" s="14">
        <v>8</v>
      </c>
    </row>
    <row r="108" spans="2:7" ht="12.75">
      <c r="B108" s="16" t="s">
        <v>236</v>
      </c>
      <c r="C108" s="18" t="s">
        <v>227</v>
      </c>
      <c r="D108" s="18" t="s">
        <v>237</v>
      </c>
      <c r="E108" s="18">
        <v>19988.162</v>
      </c>
      <c r="F108" s="10"/>
      <c r="G108" s="18">
        <f>F112-E108</f>
        <v>4</v>
      </c>
    </row>
    <row r="109" spans="2:7" ht="12.75">
      <c r="B109" s="13" t="s">
        <v>238</v>
      </c>
      <c r="C109" s="14" t="s">
        <v>230</v>
      </c>
      <c r="D109" s="14" t="s">
        <v>239</v>
      </c>
      <c r="E109" s="14">
        <v>19988.162</v>
      </c>
      <c r="F109" s="10"/>
      <c r="G109" s="14">
        <v>4</v>
      </c>
    </row>
    <row r="110" spans="2:7" ht="12.75">
      <c r="B110" s="16" t="s">
        <v>240</v>
      </c>
      <c r="C110" s="18" t="s">
        <v>227</v>
      </c>
      <c r="D110" s="18" t="s">
        <v>241</v>
      </c>
      <c r="E110" s="18">
        <v>19990.162</v>
      </c>
      <c r="F110" s="10"/>
      <c r="G110" s="18">
        <f>F112-E110</f>
        <v>2</v>
      </c>
    </row>
    <row r="111" spans="2:7" ht="12.75">
      <c r="B111" s="13" t="s">
        <v>242</v>
      </c>
      <c r="C111" s="14" t="s">
        <v>230</v>
      </c>
      <c r="D111" s="14" t="s">
        <v>243</v>
      </c>
      <c r="E111" s="14">
        <v>19990.162</v>
      </c>
      <c r="F111" s="10"/>
      <c r="G111" s="14">
        <v>2</v>
      </c>
    </row>
    <row r="112" spans="1:7" ht="12.75">
      <c r="A112" s="70" t="s">
        <v>244</v>
      </c>
      <c r="B112" s="16" t="s">
        <v>245</v>
      </c>
      <c r="C112" s="18" t="s">
        <v>227</v>
      </c>
      <c r="D112" s="18" t="s">
        <v>246</v>
      </c>
      <c r="E112" s="18">
        <v>19992.162</v>
      </c>
      <c r="F112" s="22">
        <v>19992.162</v>
      </c>
      <c r="G112" s="18">
        <v>0</v>
      </c>
    </row>
    <row r="113" spans="1:7" ht="12.75">
      <c r="A113" s="71" t="s">
        <v>247</v>
      </c>
      <c r="B113" s="13" t="s">
        <v>248</v>
      </c>
      <c r="C113" s="14" t="s">
        <v>230</v>
      </c>
      <c r="D113" s="14" t="s">
        <v>249</v>
      </c>
      <c r="E113" s="14">
        <v>19992.162</v>
      </c>
      <c r="F113" s="15">
        <v>19992.162</v>
      </c>
      <c r="G113" s="14">
        <v>0</v>
      </c>
    </row>
    <row r="114" spans="2:7" ht="12.75">
      <c r="B114" s="16" t="s">
        <v>250</v>
      </c>
      <c r="C114" s="18" t="s">
        <v>227</v>
      </c>
      <c r="D114" s="18" t="s">
        <v>251</v>
      </c>
      <c r="E114" s="18">
        <v>19994.162</v>
      </c>
      <c r="F114" s="10"/>
      <c r="G114" s="18">
        <f>E114-F112</f>
        <v>2</v>
      </c>
    </row>
    <row r="115" spans="2:7" ht="13.5" thickBot="1">
      <c r="B115" s="72" t="s">
        <v>252</v>
      </c>
      <c r="C115" s="73" t="s">
        <v>230</v>
      </c>
      <c r="D115" s="73" t="s">
        <v>253</v>
      </c>
      <c r="E115" s="73">
        <v>19994.162</v>
      </c>
      <c r="F115" s="74"/>
      <c r="G115" s="14">
        <v>2</v>
      </c>
    </row>
    <row r="116" spans="1:7" ht="21" thickBot="1" thickTop="1">
      <c r="A116" s="78"/>
      <c r="B116" s="78"/>
      <c r="C116" s="78"/>
      <c r="D116" s="78"/>
      <c r="E116" s="78"/>
      <c r="F116" s="78"/>
      <c r="G116" s="75">
        <f>SUM(G104:G115)</f>
        <v>52</v>
      </c>
    </row>
    <row r="117" ht="13.5" thickTop="1"/>
  </sheetData>
  <mergeCells count="2">
    <mergeCell ref="A1:G1"/>
    <mergeCell ref="A116:F1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grishinv</dc:creator>
  <cp:keywords/>
  <dc:description/>
  <cp:lastModifiedBy>grishinv</cp:lastModifiedBy>
  <dcterms:created xsi:type="dcterms:W3CDTF">2010-03-10T16:43:24Z</dcterms:created>
  <dcterms:modified xsi:type="dcterms:W3CDTF">2010-03-23T15:30:49Z</dcterms:modified>
  <cp:category/>
  <cp:version/>
  <cp:contentType/>
  <cp:contentStatus/>
</cp:coreProperties>
</file>