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180" windowHeight="8580" activeTab="2"/>
  </bookViews>
  <sheets>
    <sheet name="Left" sheetId="1" r:id="rId1"/>
    <sheet name="Right" sheetId="2" r:id="rId2"/>
    <sheet name="BL4" sheetId="3" r:id="rId3"/>
    <sheet name="BLM_patch_cord" sheetId="4" r:id="rId4"/>
  </sheets>
  <externalReferences>
    <externalReference r:id="rId7"/>
    <externalReference r:id="rId8"/>
  </externalReferences>
  <definedNames>
    <definedName name="cable">#REF!</definedName>
    <definedName name="cables" localSheetId="3">#REF!</definedName>
    <definedName name="cables" localSheetId="1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<sst xmlns="http://schemas.openxmlformats.org/spreadsheetml/2006/main" count="4160" uniqueCount="1994">
  <si>
    <t>BJBAP.A9R4_1</t>
  </si>
  <si>
    <t>BJBAP.A9R4_2</t>
  </si>
  <si>
    <t>BJBAP.A9R4_3</t>
  </si>
  <si>
    <t>BJBAP.A9R4_4</t>
  </si>
  <si>
    <t>BJBAP.A9R4_5</t>
  </si>
  <si>
    <t>BJBAP.A9R4_6</t>
  </si>
  <si>
    <t>BJBAP.A9R4_7</t>
  </si>
  <si>
    <t>BJBAP.A9R4_8</t>
  </si>
  <si>
    <t>BJBHT.A10R4</t>
  </si>
  <si>
    <t>BJBAP.A10R4_1</t>
  </si>
  <si>
    <t>BJBAP.A10R4_2</t>
  </si>
  <si>
    <t>BJBAP.A10R4_3</t>
  </si>
  <si>
    <t>BJBAP.A10R4_4</t>
  </si>
  <si>
    <t>BJBAP.A10R4_5</t>
  </si>
  <si>
    <t>BJBAP.A10R4_6</t>
  </si>
  <si>
    <t>BJBAP.A10R4_7</t>
  </si>
  <si>
    <t>BJBAP.A10R4_8</t>
  </si>
  <si>
    <t>BJBHT.A11R4</t>
  </si>
  <si>
    <t>BJBAP.A11R4_1</t>
  </si>
  <si>
    <t>BJBAP.A11R4_2</t>
  </si>
  <si>
    <t>BJBAP.A11R4_3</t>
  </si>
  <si>
    <t>BJBAP.A11R4_4</t>
  </si>
  <si>
    <t>BJBAP.A11R4_5</t>
  </si>
  <si>
    <t>BJBAP.A11R4_6</t>
  </si>
  <si>
    <t>BJBAP.A11R4_7</t>
  </si>
  <si>
    <t>BJBAP.A11R4_8</t>
  </si>
  <si>
    <t>BJBHT.A12R4</t>
  </si>
  <si>
    <t>BYPLM.A12R4_CFC_1</t>
  </si>
  <si>
    <t>BYPLM.A12R4_CFC_2</t>
  </si>
  <si>
    <t>BYPLM.A12R4_CFC_3</t>
  </si>
  <si>
    <t>BYPLM.A12R4_CFC_4</t>
  </si>
  <si>
    <t>BYPLM.A12R4_CFC_5</t>
  </si>
  <si>
    <t>BYPLM.A12R4_CFC_6</t>
  </si>
  <si>
    <t>BYPLM.A12R4_CFC_7</t>
  </si>
  <si>
    <t>BYPLM.A12R4_CFC_8</t>
  </si>
  <si>
    <t>BJBHT.A13R4</t>
  </si>
  <si>
    <t>BYPLM.A13R4_CFC_1</t>
  </si>
  <si>
    <t>BYPLM.A13R4_CFC_2</t>
  </si>
  <si>
    <t>BYPLM.A13R4_CFC_3</t>
  </si>
  <si>
    <t xml:space="preserve">P.cord </t>
  </si>
  <si>
    <t>Chas.</t>
  </si>
  <si>
    <t>Con.</t>
  </si>
  <si>
    <t>15/10/2007</t>
  </si>
  <si>
    <t>BYPLM.A13R4_CFC_4</t>
  </si>
  <si>
    <t>BYPLM.A13R4_CFC_5</t>
  </si>
  <si>
    <t>BYPLM.A13R4_CFC_6</t>
  </si>
  <si>
    <t>BYPLM.A13R4_CFC_7</t>
  </si>
  <si>
    <t>BYPLM.A13R4_CFC_8</t>
  </si>
  <si>
    <t>BJBHT.A14R4</t>
  </si>
  <si>
    <t>BYPLM.A14R4_CFC_1</t>
  </si>
  <si>
    <t>BYPLM.A14R4_CFC_2</t>
  </si>
  <si>
    <t>BYPLM.A14R4_CFC_3</t>
  </si>
  <si>
    <t>BYPLM.A14R4_CFC_4</t>
  </si>
  <si>
    <t>BYPLM.A14R4_CFC_5</t>
  </si>
  <si>
    <t>BYPLM.A14R4_CFC_6</t>
  </si>
  <si>
    <t>BYPLM.A14R4_CFC_7</t>
  </si>
  <si>
    <t>BYPLM.A14R4_CFC_8</t>
  </si>
  <si>
    <t>BJBHT.A15R4</t>
  </si>
  <si>
    <t>BYPLM.A15R4_CFC_1</t>
  </si>
  <si>
    <t>BYPLM.A15R4_CFC_2</t>
  </si>
  <si>
    <t>BYPLM.A15R4_CFC_3</t>
  </si>
  <si>
    <t>BYPLM.A15R4_CFC_4</t>
  </si>
  <si>
    <t>BYPLM.A15R4_CFC_5</t>
  </si>
  <si>
    <t>BYPLM.A15R4_CFC_6</t>
  </si>
  <si>
    <t>BYPLM.A15R4_CFC_7</t>
  </si>
  <si>
    <t>BYPLM.A15R4_CFC_8</t>
  </si>
  <si>
    <t>BJBHT.A16R4</t>
  </si>
  <si>
    <t>BYPLM.A16R4_CFC_1</t>
  </si>
  <si>
    <t>BYPLM.A16R4_CFC_2</t>
  </si>
  <si>
    <t>BYPLM.A16R4_CFC_3</t>
  </si>
  <si>
    <t>BYPLM.A16R4_CFC_4</t>
  </si>
  <si>
    <t>BYPLM.A16R4_CFC_5</t>
  </si>
  <si>
    <t>BYPLM.A16R4_CFC_6</t>
  </si>
  <si>
    <t>BYPLM.A16R4_CFC_7</t>
  </si>
  <si>
    <t>BYPLM.A16R4_CFC_8</t>
  </si>
  <si>
    <t>BJBHT.A17R4</t>
  </si>
  <si>
    <t>BYPLM.A17R4_CFC_1</t>
  </si>
  <si>
    <t>BYPLM.A17R4_CFC_2</t>
  </si>
  <si>
    <t>BYPLM.A17R4_CFC_3</t>
  </si>
  <si>
    <t>BYPLM.A17R4_CFC_4</t>
  </si>
  <si>
    <t>BYPLM.A17R4_CFC_5</t>
  </si>
  <si>
    <t>BYPLM.A17R4_CFC_6</t>
  </si>
  <si>
    <t>BYPLM.A17R4_CFC_7</t>
  </si>
  <si>
    <t>BYPLM.A17R4_CFC_8</t>
  </si>
  <si>
    <t>BJBHT.A18R4</t>
  </si>
  <si>
    <t>BYPLM.A18R4_CFC_1</t>
  </si>
  <si>
    <t>BYPLM.A18R4_CFC_2</t>
  </si>
  <si>
    <t>BYPLM.A18R4_CFC_3</t>
  </si>
  <si>
    <t>BYPLM.A18R4_CFC_4</t>
  </si>
  <si>
    <t>BYPLM.A18R4_CFC_5</t>
  </si>
  <si>
    <t>BYPLM.A18R4_CFC_6</t>
  </si>
  <si>
    <t>BYPLM.A18R4_CFC_7</t>
  </si>
  <si>
    <t>BYPLM.A18R4_CFC_8</t>
  </si>
  <si>
    <t>BJBHT.A19R4</t>
  </si>
  <si>
    <t>BYPLM.A19R4_CFC_1</t>
  </si>
  <si>
    <t>BYPLM.A19R4_CFC_2</t>
  </si>
  <si>
    <t>BYPLM.A19R4_CFC_3</t>
  </si>
  <si>
    <t>BYPLM.A19R4_CFC_4</t>
  </si>
  <si>
    <t>BYPLM.A19R4_CFC_5</t>
  </si>
  <si>
    <t>BYPLM.A19R4_CFC_6</t>
  </si>
  <si>
    <t>BYPLM.A19R4_CFC_7</t>
  </si>
  <si>
    <t>BYPLM.A19R4_CFC_8</t>
  </si>
  <si>
    <t>BJBHT.A20R4</t>
  </si>
  <si>
    <t>BYPLM.A20R4_CFC_1</t>
  </si>
  <si>
    <t>BYPLM.A20R4_CFC_2</t>
  </si>
  <si>
    <t>BYPLM.A20R4_CFC_3</t>
  </si>
  <si>
    <t>BYPLM.A20R4_CFC_4</t>
  </si>
  <si>
    <t>BYPLM.A20R4_CFC_5</t>
  </si>
  <si>
    <t>BYPLM.A20R4_CFC_6</t>
  </si>
  <si>
    <t>BYPLM.A20R4_CFC_7</t>
  </si>
  <si>
    <t>BYPLM.A20R4_CFC_8</t>
  </si>
  <si>
    <t>BJBHT.A21R4</t>
  </si>
  <si>
    <t>BYPLM.A21R4_CFC_1</t>
  </si>
  <si>
    <t>BYPLM.A21R4_CFC_2</t>
  </si>
  <si>
    <t>BYPLM.A21R4_CFC_3</t>
  </si>
  <si>
    <t>BYPLM.A21R4_CFC_4</t>
  </si>
  <si>
    <t>BYPLM.A21R4_CFC_5</t>
  </si>
  <si>
    <t>BYPLM.A21R4_CFC_6</t>
  </si>
  <si>
    <t>BYPLM.A21R4_CFC_7</t>
  </si>
  <si>
    <t>BYPLM.A21R4_CFC_8</t>
  </si>
  <si>
    <t>BJBHT.A22R4</t>
  </si>
  <si>
    <t>BYPLM.A22R4_CFC_1</t>
  </si>
  <si>
    <t>BYPLM.A22R4_CFC_2</t>
  </si>
  <si>
    <t>BYPLM.A22R4_CFC_3</t>
  </si>
  <si>
    <t>BYPLM.A22R4_CFC_4</t>
  </si>
  <si>
    <t>BYPLM.A22R4_CFC_5</t>
  </si>
  <si>
    <t>BYPLM.A22R4_CFC_6</t>
  </si>
  <si>
    <t>BYPLM.A22R4_CFC_7</t>
  </si>
  <si>
    <t>BYPLM.A22R4_CFC_8</t>
  </si>
  <si>
    <t>BJBHT.A23R4</t>
  </si>
  <si>
    <t>BYPLM.A23R4_CFC_1</t>
  </si>
  <si>
    <t>BYPLM.A23R4_CFC_2</t>
  </si>
  <si>
    <t>BYPLM.A23R4_CFC_3</t>
  </si>
  <si>
    <t>BYPLM.A23R4_CFC_4</t>
  </si>
  <si>
    <t>BYPLM.A23R4_CFC_5</t>
  </si>
  <si>
    <t>BYPLM.A23R4_CFC_6</t>
  </si>
  <si>
    <t>BYPLM.A23R4_CFC_7</t>
  </si>
  <si>
    <t>BYPLM.A23R4_CFC_8</t>
  </si>
  <si>
    <t>BJBHT.A24R4</t>
  </si>
  <si>
    <t>BYPLM.A24R4_CFC_1</t>
  </si>
  <si>
    <t>BYPLM.A24R4_CFC_2</t>
  </si>
  <si>
    <t>BYPLM.A24R4_CFC_3</t>
  </si>
  <si>
    <t>BYPLM.A24R4_CFC_4</t>
  </si>
  <si>
    <t>BYPLM.A24R4_CFC_5</t>
  </si>
  <si>
    <t>BYPLM.A24R4_CFC_6</t>
  </si>
  <si>
    <t>BYPLM.A24R4_CFC_7</t>
  </si>
  <si>
    <t>BYPLM.A24R4_CFC_8</t>
  </si>
  <si>
    <t>BJBHT.A25R4</t>
  </si>
  <si>
    <t>BYPLM.A25R4_CFC_1</t>
  </si>
  <si>
    <t>BYPLM.A25R4_CFC_2</t>
  </si>
  <si>
    <t>BYPLM.A25R4_CFC_3</t>
  </si>
  <si>
    <t>BYPLM.A25R4_CFC_4</t>
  </si>
  <si>
    <t>BYPLM.A25R4_CFC_5</t>
  </si>
  <si>
    <t>BYPLM.A25R4_CFC_6</t>
  </si>
  <si>
    <t>BYPLM.A25R4_CFC_7</t>
  </si>
  <si>
    <t>BYPLM.A25R4_CFC_8</t>
  </si>
  <si>
    <t>BJBHT.A26R4</t>
  </si>
  <si>
    <t>BYPLM.A26R4_CFC_1</t>
  </si>
  <si>
    <t>BYPLM.A26R4_CFC_2</t>
  </si>
  <si>
    <t>BYPLM.A26R4_CFC_3</t>
  </si>
  <si>
    <t>BYPLM.A26R4_CFC_4</t>
  </si>
  <si>
    <t>BYPLM.A26R4_CFC_5</t>
  </si>
  <si>
    <t>BYPLM.A26R4_CFC_6</t>
  </si>
  <si>
    <t>BYPLM.A26R4_CFC_7</t>
  </si>
  <si>
    <t>BYPLM.A26R4_CFC_8</t>
  </si>
  <si>
    <t>BJBHT.A27R4</t>
  </si>
  <si>
    <t>BYPLM.A27R4_CFC_1</t>
  </si>
  <si>
    <t>BYPLM.A27R4_CFC_2</t>
  </si>
  <si>
    <t>BYPLM.A27R4_CFC_3</t>
  </si>
  <si>
    <t>BYPLM.A27R4_CFC_4</t>
  </si>
  <si>
    <t>BYPLM.A27R4_CFC_5</t>
  </si>
  <si>
    <t>BYPLM.A27R4_CFC_6</t>
  </si>
  <si>
    <t>BYPLM.A27R4_CFC_7</t>
  </si>
  <si>
    <t>BYPLM.A27R4_CFC_8</t>
  </si>
  <si>
    <t>BJBHT.A28R4</t>
  </si>
  <si>
    <t>BYPLM.A28R4_CFC_1</t>
  </si>
  <si>
    <t>BYPLM.A28R4_CFC_2</t>
  </si>
  <si>
    <t>BYPLM.A28R4_CFC_3</t>
  </si>
  <si>
    <t>BYPLM.A28R4_CFC_4</t>
  </si>
  <si>
    <t>BYPLM.A28R4_CFC_5</t>
  </si>
  <si>
    <t>BYPLM.A28R4_CFC_6</t>
  </si>
  <si>
    <t>BYPLM.A28R4_CFC_7</t>
  </si>
  <si>
    <t>BYPLM.A28R4_CFC_8</t>
  </si>
  <si>
    <t>BJBHT.A29R4</t>
  </si>
  <si>
    <t>BYPLM.A29R4_CFC_1</t>
  </si>
  <si>
    <t>BYPLM.A29R4_CFC_2</t>
  </si>
  <si>
    <t>BYPLM.A29R4_CFC_3</t>
  </si>
  <si>
    <t>BYPLM.A29R4_CFC_4</t>
  </si>
  <si>
    <t>BYPLM.A29R4_CFC_5</t>
  </si>
  <si>
    <t>BYPLM.A29R4_CFC_6</t>
  </si>
  <si>
    <t>BYPLM.A29R4_CFC_7</t>
  </si>
  <si>
    <t>BYPLM.A29R4_CFC_8</t>
  </si>
  <si>
    <t>BJBHT.A30R4</t>
  </si>
  <si>
    <t>BYPLM.A30R4_CFC_1</t>
  </si>
  <si>
    <t>BYPLM.A30R4_CFC_2</t>
  </si>
  <si>
    <t>BYPLM.A30R4_CFC_3</t>
  </si>
  <si>
    <t>BYPLM.A30R4_CFC_4</t>
  </si>
  <si>
    <t>BYPLM.A30R4_CFC_5</t>
  </si>
  <si>
    <t>BYPLM.A30R4_CFC_6</t>
  </si>
  <si>
    <t>BYPLM.A30R4_CFC_7</t>
  </si>
  <si>
    <t>BYPLM.A30R4_CFC_8</t>
  </si>
  <si>
    <t>BJBHT.A31R4</t>
  </si>
  <si>
    <t>BYPLM.A31R4_CFC_1</t>
  </si>
  <si>
    <t>BYPLM.A31R4_CFC_2</t>
  </si>
  <si>
    <t>BYPLM.A31R4_CFC_3</t>
  </si>
  <si>
    <t>BYPLM.A31R4_CFC_4</t>
  </si>
  <si>
    <t>BYPLM.A31R4_CFC_5</t>
  </si>
  <si>
    <t>BYPLM.A31R4_CFC_6</t>
  </si>
  <si>
    <t>BYPLM.A31R4_CFC_7</t>
  </si>
  <si>
    <t>BYPLM.A31R4_CFC_8</t>
  </si>
  <si>
    <t>BJBHT.A32R4</t>
  </si>
  <si>
    <t>BYPLM.A32R4_CFC_1</t>
  </si>
  <si>
    <t>BYPLM.A32R4_CFC_2</t>
  </si>
  <si>
    <t>BYPLM.A32R4_CFC_3</t>
  </si>
  <si>
    <t>BYPLM.A32R4_CFC_4</t>
  </si>
  <si>
    <t>BYPLM.A32R4_CFC_5</t>
  </si>
  <si>
    <t>BYPLM.A32R4_CFC_6</t>
  </si>
  <si>
    <t>BYPLM.A32R4_CFC_7</t>
  </si>
  <si>
    <t>BYPLM.A32R4_CFC_8</t>
  </si>
  <si>
    <t>BJBHT.A33R4</t>
  </si>
  <si>
    <t>BYPLM.A33R4_CFC_1</t>
  </si>
  <si>
    <t>BYPLM.A33R4_CFC_2</t>
  </si>
  <si>
    <t>BYPLM.A33R4_CFC_3</t>
  </si>
  <si>
    <t>BYPLM.A33R4_CFC_4</t>
  </si>
  <si>
    <t>BYPLM.A33R4_CFC_5</t>
  </si>
  <si>
    <t>BYPLM.A33R4_CFC_6</t>
  </si>
  <si>
    <t>BYPLM.A33R4_CFC_7</t>
  </si>
  <si>
    <t>BYPLM.A33R4_CFC_8</t>
  </si>
  <si>
    <t>BJBHT.A34R4</t>
  </si>
  <si>
    <t>BYPLM.A34R4_CFC_1</t>
  </si>
  <si>
    <t>BYPLM.A34R4_CFC_2</t>
  </si>
  <si>
    <t>BYPLM.A34R4_CFC_3</t>
  </si>
  <si>
    <t>BYPLM.A34R4_CFC_4</t>
  </si>
  <si>
    <t>BYPLM.A34R4_CFC_5</t>
  </si>
  <si>
    <t>BYPLM.A34R4_CFC_6</t>
  </si>
  <si>
    <t>BYPLM.A34R4_CFC_7</t>
  </si>
  <si>
    <t>BYPLM.A34R4_CFC_8</t>
  </si>
  <si>
    <t>BJBAP.A10L4_5</t>
  </si>
  <si>
    <t>BJBAP.A10L4_6</t>
  </si>
  <si>
    <t>UA43=BY12_1_1_7</t>
  </si>
  <si>
    <t>UA43=BY12_1_1_8</t>
  </si>
  <si>
    <t>BJBAP.B5L4_7</t>
  </si>
  <si>
    <t>UA43=BY12_1_2_7</t>
  </si>
  <si>
    <t>BJBAP.B5L4_8</t>
  </si>
  <si>
    <t>UA43=BY12_1_2_8</t>
  </si>
  <si>
    <t>BJBAP.A6L4_7</t>
  </si>
  <si>
    <t>UA43=BY12_1_3_7</t>
  </si>
  <si>
    <t>BJBAP.A6L4_8</t>
  </si>
  <si>
    <t>UA43=BY12_1_3_8</t>
  </si>
  <si>
    <t>UA43=BY12_1_4_7</t>
  </si>
  <si>
    <t>UA43=BY12_1_4_8</t>
  </si>
  <si>
    <t>BJBAP.A8L4_7</t>
  </si>
  <si>
    <t>BJBAP.A8L4_8</t>
  </si>
  <si>
    <t>BJBAP.A9L4_7</t>
  </si>
  <si>
    <t>UA43=BY12_1_6_7</t>
  </si>
  <si>
    <t>BJBAP.A9L4_8</t>
  </si>
  <si>
    <t>UA43=BY12_1_6_8</t>
  </si>
  <si>
    <t>BJBAP.A10L4_7</t>
  </si>
  <si>
    <t>BJBAP.A10L4_8</t>
  </si>
  <si>
    <t>BJBAP.A11L4_7</t>
  </si>
  <si>
    <t>UA43=BY12_1_8_7</t>
  </si>
  <si>
    <t>BJBAP.A11L4_8</t>
  </si>
  <si>
    <t>UA43=BY12_1_8_8</t>
  </si>
  <si>
    <t>BYPLM.A12L4_CFC_7</t>
  </si>
  <si>
    <t>BYPLM.A12L4_CFC_8</t>
  </si>
  <si>
    <t>BYPLM.A13L4_CFC_7</t>
  </si>
  <si>
    <t>BYPLM.A13L4_CFC_8</t>
  </si>
  <si>
    <t>U</t>
  </si>
  <si>
    <t>BYPLM.A14L4_CFC_7</t>
  </si>
  <si>
    <t>BYPLM.A14L4_CFC_8</t>
  </si>
  <si>
    <t>BYPLM.A15L4_CFC_7</t>
  </si>
  <si>
    <t>BYPLM.A15L4_CFC_8</t>
  </si>
  <si>
    <t>BYPLM.A16L4_CFC_7</t>
  </si>
  <si>
    <t>BYPLM.A16L4_CFC_8</t>
  </si>
  <si>
    <t>BYPLM.A17L4_CFC_7</t>
  </si>
  <si>
    <t>BYPLM.A17L4_CFC_8</t>
  </si>
  <si>
    <t>BYPLM.A18L4_CFC_7</t>
  </si>
  <si>
    <t>BYPLM.A18L4_CFC_8</t>
  </si>
  <si>
    <t>BYPLM.A19L4_CFC_7</t>
  </si>
  <si>
    <t>BYPLM.A19L4_CFC_8</t>
  </si>
  <si>
    <t>BYPLM.A20L4_CFC_7</t>
  </si>
  <si>
    <t>BYPLM.A20L4_CFC_8</t>
  </si>
  <si>
    <t>BYPLM.A21L4_CFC_7</t>
  </si>
  <si>
    <t>BYPLM.A21L4_CFC_8</t>
  </si>
  <si>
    <t>BYPLM.A22L4_CFC_7</t>
  </si>
  <si>
    <t>BYPLM.A22L4_CFC_8</t>
  </si>
  <si>
    <t>BYPLM.A23L4_CFC_7</t>
  </si>
  <si>
    <t>BYPLM.A23L4_CFC_8</t>
  </si>
  <si>
    <t>BYPLM.A24L4_CFC_7</t>
  </si>
  <si>
    <t>BYPLM.A24L4_CFC_8</t>
  </si>
  <si>
    <t>BYPLM.A25L4_CFC_7</t>
  </si>
  <si>
    <t>BYPLM.A25L4_CFC_8</t>
  </si>
  <si>
    <t>BYPLM.A26L4_CFC_7</t>
  </si>
  <si>
    <t>BYPLM.A26L4_CFC_8</t>
  </si>
  <si>
    <t>BYPLM.A27L4_CFC_7</t>
  </si>
  <si>
    <t>BYPLM.A27L4_CFC_8</t>
  </si>
  <si>
    <t>BYPLM.A28L4_CFC_7</t>
  </si>
  <si>
    <t>BYPLM.A28L4_CFC_8</t>
  </si>
  <si>
    <t>BYPLM.A29L4_CFC_7</t>
  </si>
  <si>
    <t>BYPLM.A29L4_CFC_8</t>
  </si>
  <si>
    <t>BYPLM.A30L4_CFC_7</t>
  </si>
  <si>
    <t>BYPLM.A30L4_CFC_8</t>
  </si>
  <si>
    <t>BYPLM.A31L4_CFC_7</t>
  </si>
  <si>
    <t>BYPLM.A31L4_CFC_8</t>
  </si>
  <si>
    <t>BYPLM.A32L4_CFC_7</t>
  </si>
  <si>
    <t>BYPLM.A32L4_CFC_8</t>
  </si>
  <si>
    <t>BYPLM.A33L4_CFC_7</t>
  </si>
  <si>
    <t>BYPLM.A33L4_CFC_8</t>
  </si>
  <si>
    <t>BJBAP.B5L4_1</t>
  </si>
  <si>
    <t>BJBAP.B5L4_2</t>
  </si>
  <si>
    <t>BJBAP.B5L4_3</t>
  </si>
  <si>
    <t>BJBAP.B5L4_4</t>
  </si>
  <si>
    <t>BJBAP.B5L4_5</t>
  </si>
  <si>
    <t>BJBAP.B5L4_6</t>
  </si>
  <si>
    <t>BJBHT.A6L4</t>
  </si>
  <si>
    <t>BJBAP.A6L4_1</t>
  </si>
  <si>
    <t>BJBAP.A6L4_2</t>
  </si>
  <si>
    <t>BJBAP.A6L4_3</t>
  </si>
  <si>
    <t>BJBAP.A6L4_4</t>
  </si>
  <si>
    <t>BJBAP.A6L4_5</t>
  </si>
  <si>
    <t>BJBAP.A6L4_6</t>
  </si>
  <si>
    <t>BJBHT.A7L4</t>
  </si>
  <si>
    <t>BJBAP.A7L4_1</t>
  </si>
  <si>
    <t>BJBAP.A7L4_2</t>
  </si>
  <si>
    <t>BJBAP.A7L4_3</t>
  </si>
  <si>
    <t>BJBAP.A7L4_4</t>
  </si>
  <si>
    <t>BJBAP.A7L4_5</t>
  </si>
  <si>
    <t>BJBAP.A7L4_6</t>
  </si>
  <si>
    <t>BJBAP.A7L4_7</t>
  </si>
  <si>
    <t>BJBAP.A7L4_8</t>
  </si>
  <si>
    <t>BJBHT.A8L4</t>
  </si>
  <si>
    <t>BJBAP.A8L4_1</t>
  </si>
  <si>
    <t>BJBAP.A8L4_2</t>
  </si>
  <si>
    <t>BJBAP.A8L4_3</t>
  </si>
  <si>
    <t>BJBAP.A8L4_4</t>
  </si>
  <si>
    <t>BJBAP.A8L4_5</t>
  </si>
  <si>
    <t>BJBAP.A8L4_6</t>
  </si>
  <si>
    <t>BJBHT.A9L4</t>
  </si>
  <si>
    <t>BJBAP.A9L4_1</t>
  </si>
  <si>
    <t>Status</t>
  </si>
  <si>
    <t>BJBAP.A9L4_2</t>
  </si>
  <si>
    <t>BJBAP.A9L4_3</t>
  </si>
  <si>
    <t>BJBAP.A9L4_4</t>
  </si>
  <si>
    <t>BJBAP.A9L4_5</t>
  </si>
  <si>
    <t>BJBAP.A9L4_6</t>
  </si>
  <si>
    <t>BJBHT.A10L4</t>
  </si>
  <si>
    <t>BJBAP.A10L4_1</t>
  </si>
  <si>
    <t>BJBAP.A10L4_2</t>
  </si>
  <si>
    <t>BJBAP.A10L4_3</t>
  </si>
  <si>
    <t>BJBAP.A10L4_4</t>
  </si>
  <si>
    <t>BJBAP.A11L4_1</t>
  </si>
  <si>
    <t>BJBAP.A11L4_2</t>
  </si>
  <si>
    <t>BJBAP.A11L4_3</t>
  </si>
  <si>
    <t>BJBAP.A11L4_4</t>
  </si>
  <si>
    <t>BJBAP.A11L4_5</t>
  </si>
  <si>
    <t>BJBAP.A11L4_6</t>
  </si>
  <si>
    <t>BYPLM.A12L4_CFC_1</t>
  </si>
  <si>
    <t>BYPLM.A12L4_CFC_2</t>
  </si>
  <si>
    <t>BYPLM.A12L4_CFC_3</t>
  </si>
  <si>
    <t>BYPLM.A12L4_CFC_4</t>
  </si>
  <si>
    <t>BYPLM.A12L4_CFC_5</t>
  </si>
  <si>
    <t>BYPLM.A12L4_CFC_6</t>
  </si>
  <si>
    <t>BJBHT.A13L4</t>
  </si>
  <si>
    <t>BYPLM.A13L4_CFC_1</t>
  </si>
  <si>
    <t>BYPLM.A13L4_CFC_2</t>
  </si>
  <si>
    <t>BYPLM.A13L4_CFC_3</t>
  </si>
  <si>
    <t>BYPLM.A13L4_CFC_4</t>
  </si>
  <si>
    <t>BYPLM.A13L4_CFC_5</t>
  </si>
  <si>
    <t>BYPLM.A13L4_CFC_6</t>
  </si>
  <si>
    <t>BJBHT.A14L4</t>
  </si>
  <si>
    <t>BYPLM.A14L4_CFC_1</t>
  </si>
  <si>
    <t>BYPLM.A14L4_CFC_2</t>
  </si>
  <si>
    <t>BYPLM.A14L4_CFC_3</t>
  </si>
  <si>
    <t>BLMEI.A5L4</t>
  </si>
  <si>
    <t>BLMEI.B5L4</t>
  </si>
  <si>
    <t>BLMEI.C5L4</t>
  </si>
  <si>
    <t>BLMEI.D5L4</t>
  </si>
  <si>
    <t>BLMEI.A5R4</t>
  </si>
  <si>
    <t>BLMEI.B5R4</t>
  </si>
  <si>
    <t>BLMEI.C5R4</t>
  </si>
  <si>
    <t>BLMEI.D5R4</t>
  </si>
  <si>
    <t>BYPLM.A14L4_CFC_4</t>
  </si>
  <si>
    <t>BYPLM.A14L4_CFC_5</t>
  </si>
  <si>
    <t>BYPLM.A14L4_CFC_6</t>
  </si>
  <si>
    <t>BJBHT.A15L4</t>
  </si>
  <si>
    <t>BYPLM.A15L4_CFC_1</t>
  </si>
  <si>
    <t>BYPLM.A15L4_CFC_2</t>
  </si>
  <si>
    <t>BYPLM.A15L4_CFC_3</t>
  </si>
  <si>
    <t>BYPLM.A15L4_CFC_4</t>
  </si>
  <si>
    <t>BYPLM.A15L4_CFC_5</t>
  </si>
  <si>
    <t>BYPLM.A15L4_CFC_6</t>
  </si>
  <si>
    <t>BJBHT.A16L4</t>
  </si>
  <si>
    <t>BYPLM.A16L4_CFC_1</t>
  </si>
  <si>
    <t>BYPLM.A16L4_CFC_2</t>
  </si>
  <si>
    <t>BYPLM.A16L4_CFC_3</t>
  </si>
  <si>
    <t>BYPLM.A16L4_CFC_4</t>
  </si>
  <si>
    <t>BYPLM.A16L4_CFC_5</t>
  </si>
  <si>
    <t>BYPLM.A16L4_CFC_6</t>
  </si>
  <si>
    <t>BJBHT.A17L4</t>
  </si>
  <si>
    <t>BYPLM.A17L4_CFC_1</t>
  </si>
  <si>
    <t>BYPLM.A17L4_CFC_2</t>
  </si>
  <si>
    <t>BYPLM.A17L4_CFC_3</t>
  </si>
  <si>
    <t>BYPLM.A17L4_CFC_4</t>
  </si>
  <si>
    <t>BYPLM.A17L4_CFC_5</t>
  </si>
  <si>
    <t>BYPLM.A17L4_CFC_6</t>
  </si>
  <si>
    <t>BJBHT.A18L4</t>
  </si>
  <si>
    <t>BYPLM.A18L4_CFC_1</t>
  </si>
  <si>
    <t>BYPLM.A18L4_CFC_2</t>
  </si>
  <si>
    <t>BYPLM.A18L4_CFC_3</t>
  </si>
  <si>
    <t>BYPLM.A18L4_CFC_4</t>
  </si>
  <si>
    <t>BYPLM.A18L4_CFC_5</t>
  </si>
  <si>
    <t>BYPLM.A18L4_CFC_6</t>
  </si>
  <si>
    <t>BJBHT.A19L4</t>
  </si>
  <si>
    <t>BYPLM.A19L4_CFC_1</t>
  </si>
  <si>
    <t>BYPLM.A19L4_CFC_2</t>
  </si>
  <si>
    <t>BYPLM.A19L4_CFC_3</t>
  </si>
  <si>
    <t>BYPLM.A19L4_CFC_4</t>
  </si>
  <si>
    <t>BYPLM.A19L4_CFC_5</t>
  </si>
  <si>
    <t>BYPLM.A19L4_CFC_6</t>
  </si>
  <si>
    <t>BJBHT.A20L4</t>
  </si>
  <si>
    <t>BYPLM.A20L4_CFC_1</t>
  </si>
  <si>
    <t>From</t>
  </si>
  <si>
    <t>To</t>
  </si>
  <si>
    <t>Patchcord name</t>
  </si>
  <si>
    <t>Rack</t>
  </si>
  <si>
    <t>Slot</t>
  </si>
  <si>
    <t>Distance</t>
  </si>
  <si>
    <t>Signal Type</t>
  </si>
  <si>
    <t>Notes</t>
  </si>
  <si>
    <t>BY05</t>
  </si>
  <si>
    <t>C</t>
  </si>
  <si>
    <t>BY02</t>
  </si>
  <si>
    <t xml:space="preserve">VME 1 </t>
  </si>
  <si>
    <t>BLM</t>
  </si>
  <si>
    <t>DSS_LEFT</t>
  </si>
  <si>
    <t xml:space="preserve">A1 </t>
  </si>
  <si>
    <t>A2</t>
  </si>
  <si>
    <t>VME 2</t>
  </si>
  <si>
    <t>VME 3</t>
  </si>
  <si>
    <t>DSS_RIGHT</t>
  </si>
  <si>
    <t>F</t>
  </si>
  <si>
    <t>ARC_LEFT</t>
  </si>
  <si>
    <t>ARC _RIGHT</t>
  </si>
  <si>
    <t>G</t>
  </si>
  <si>
    <t xml:space="preserve">VME 3 </t>
  </si>
  <si>
    <t>H</t>
  </si>
  <si>
    <t>I</t>
  </si>
  <si>
    <t>BYPLM.A20R4</t>
  </si>
  <si>
    <t>BYPLM.A21R4</t>
  </si>
  <si>
    <t>BYPLM.A22R4</t>
  </si>
  <si>
    <t>BYPLM.A23R4</t>
  </si>
  <si>
    <t>BYPLM.A24R4</t>
  </si>
  <si>
    <t>BYPLM.A25R4</t>
  </si>
  <si>
    <t>BYPLM.A26R4</t>
  </si>
  <si>
    <t>BYPLM.A27R4</t>
  </si>
  <si>
    <t>BYPLM.A28R4</t>
  </si>
  <si>
    <t>BYPLM.A29R4</t>
  </si>
  <si>
    <t>BYPLM.A30R4</t>
  </si>
  <si>
    <t>BYPLM.A31R4</t>
  </si>
  <si>
    <t>BYPLM.A32R4</t>
  </si>
  <si>
    <t>BYPLM.A33R4</t>
  </si>
  <si>
    <t>BYPLM.A34R4</t>
  </si>
  <si>
    <t>Patchcord octant 4</t>
  </si>
  <si>
    <t>BYPLM.A20L4_CFC_2</t>
  </si>
  <si>
    <t>BYPLM.A20L4_CFC_3</t>
  </si>
  <si>
    <t>BYPLM.A20L4_CFC_4</t>
  </si>
  <si>
    <t>BYPLM.A20L4_CFC_5</t>
  </si>
  <si>
    <t>BYPLM.A20L4_CFC_6</t>
  </si>
  <si>
    <t>BJBHT.A21L4</t>
  </si>
  <si>
    <t>BYPLM.A21L4_CFC_1</t>
  </si>
  <si>
    <t>BYPLM.A21L4_CFC_2</t>
  </si>
  <si>
    <t>BYPLM.A21L4_CFC_3</t>
  </si>
  <si>
    <t>BYPLM.A21L4_CFC_4</t>
  </si>
  <si>
    <t>BYPLM.A21L4_CFC_5</t>
  </si>
  <si>
    <t>BYPLM.A21L4_CFC_6</t>
  </si>
  <si>
    <t>BJBHT.A22L4</t>
  </si>
  <si>
    <t>BYPLM.A22L4_CFC_1</t>
  </si>
  <si>
    <t>BYPLM.A22L4_CFC_2</t>
  </si>
  <si>
    <t>BYPLM.A22L4_CFC_3</t>
  </si>
  <si>
    <t>BYPLM.A22L4_CFC_4</t>
  </si>
  <si>
    <t>BYPLM.A22L4_CFC_5</t>
  </si>
  <si>
    <t>BYPLM.A22L4_CFC_6</t>
  </si>
  <si>
    <t>BJBHT.A23L4</t>
  </si>
  <si>
    <t>BYPLM.A23L4_CFC_1</t>
  </si>
  <si>
    <t>BYPLM.A23L4_CFC_2</t>
  </si>
  <si>
    <t>BYPLM.A23L4_CFC_3</t>
  </si>
  <si>
    <t>BYPLM.A23L4_CFC_4</t>
  </si>
  <si>
    <t>BYPLM.A23L4_CFC_5</t>
  </si>
  <si>
    <t>BYPLM.A23L4_CFC_6</t>
  </si>
  <si>
    <t>BJBHT.A24L4</t>
  </si>
  <si>
    <t>BYPLM.A24L4_CFC_1</t>
  </si>
  <si>
    <t>BYPLM.A24L4_CFC_2</t>
  </si>
  <si>
    <t>BYPLM.A24L4_CFC_3</t>
  </si>
  <si>
    <t>BYPLM.A24L4_CFC_4</t>
  </si>
  <si>
    <t>BYPLM.A24L4_CFC_5</t>
  </si>
  <si>
    <t>BYPLM.A24L4_CFC_6</t>
  </si>
  <si>
    <t>BJBHT.A25L4</t>
  </si>
  <si>
    <t>BYPLM.A25L4_CFC_1</t>
  </si>
  <si>
    <t>BYPLM.A25L4_CFC_2</t>
  </si>
  <si>
    <t>BYPLM.A25L4_CFC_3</t>
  </si>
  <si>
    <t>BYPLM.A25L4_CFC_4</t>
  </si>
  <si>
    <t>BYPLM.A25L4_CFC_5</t>
  </si>
  <si>
    <t>BYPLM.A25L4_CFC_6</t>
  </si>
  <si>
    <t>BJBHT.A26L4</t>
  </si>
  <si>
    <t>BYPLM.A26L4_CFC_1</t>
  </si>
  <si>
    <t>BYPLM.A26L4_7-8</t>
  </si>
  <si>
    <t>BYPLM.A26L4_CFC_2</t>
  </si>
  <si>
    <t>BYPLM.A26L4_CFC_3</t>
  </si>
  <si>
    <t>BYPLM.A26L4_CFC_4</t>
  </si>
  <si>
    <t>BYPLM.A26L4_CFC_5</t>
  </si>
  <si>
    <t>BYPLM.A26L4_CFC_6</t>
  </si>
  <si>
    <t>BJBHT.A27L4</t>
  </si>
  <si>
    <t>BYPLM.A27L4_CFC_1</t>
  </si>
  <si>
    <t>BYPLM.A27L4_7-8</t>
  </si>
  <si>
    <t>BYPLM.A27L4_CFC_2</t>
  </si>
  <si>
    <t>BYPLM.A27L4_CFC_3</t>
  </si>
  <si>
    <t>BYPLM.A27L4_CFC_4</t>
  </si>
  <si>
    <t>BYPLM.A27L4_CFC_5</t>
  </si>
  <si>
    <t>BYPLM.A27L4_CFC_6</t>
  </si>
  <si>
    <t>BJBHT.A28L4</t>
  </si>
  <si>
    <t>BYPLM.A28L4_CFC_1</t>
  </si>
  <si>
    <t>BYPLM.A28L4_CFC_2</t>
  </si>
  <si>
    <t>BYPLM.A28L4_CFC_3</t>
  </si>
  <si>
    <t>M</t>
  </si>
  <si>
    <t>BLMQI.A5R4</t>
  </si>
  <si>
    <t>BLMQI.B5R4</t>
  </si>
  <si>
    <t>BLMQI.C5R4</t>
  </si>
  <si>
    <t>BLMQI.D5R4</t>
  </si>
  <si>
    <t>BLMQI.E5R4</t>
  </si>
  <si>
    <t>BLMQI.A6R4</t>
  </si>
  <si>
    <t>BLMQI.B6R4</t>
  </si>
  <si>
    <t>BLMQI.C6R4</t>
  </si>
  <si>
    <t>BLMQI.D6R4</t>
  </si>
  <si>
    <t>BLMQI.E6R4</t>
  </si>
  <si>
    <t>BLMQI.F6R4</t>
  </si>
  <si>
    <t>BLMQI.A7R4</t>
  </si>
  <si>
    <t>BLMQI.B7R4</t>
  </si>
  <si>
    <t>BLMQI.C7R4</t>
  </si>
  <si>
    <t>BLMQI.D7R4</t>
  </si>
  <si>
    <t>BLMQI.E7R4</t>
  </si>
  <si>
    <t>BLMQI.F7R4</t>
  </si>
  <si>
    <t>BLMQI.A8R4</t>
  </si>
  <si>
    <t>BLMQI.B8R4</t>
  </si>
  <si>
    <t>BLMQI.C8R4</t>
  </si>
  <si>
    <t>BLMQI.D8R4</t>
  </si>
  <si>
    <t>BLMQI.E8R4</t>
  </si>
  <si>
    <t>BLMQI.F8R4</t>
  </si>
  <si>
    <t>BLMQI.A9R4</t>
  </si>
  <si>
    <t>BLMQI.B9R4</t>
  </si>
  <si>
    <t>BLMQI.C9R4</t>
  </si>
  <si>
    <t>BLMQI.D9R4</t>
  </si>
  <si>
    <t>BLMQI.E9R4</t>
  </si>
  <si>
    <t>BLMQI.F9R4</t>
  </si>
  <si>
    <t>BLMQI.A10R4</t>
  </si>
  <si>
    <t>BLMQI.B10R4</t>
  </si>
  <si>
    <t>BLMQI.C10R4</t>
  </si>
  <si>
    <t>BLMQI.D10R4</t>
  </si>
  <si>
    <t>BLMQI.E10R4</t>
  </si>
  <si>
    <t>BLMQI.F10R4</t>
  </si>
  <si>
    <t>BLMQI.A11R4</t>
  </si>
  <si>
    <t>BLMQI.B11R4</t>
  </si>
  <si>
    <t>BLMQI.C11R4</t>
  </si>
  <si>
    <t>BLMQI.D11R4</t>
  </si>
  <si>
    <t>BLMQI.E11R4</t>
  </si>
  <si>
    <t>BLMQI.F11R4</t>
  </si>
  <si>
    <t>BLMQI.A12R4</t>
  </si>
  <si>
    <t>BLMQI.B12R4</t>
  </si>
  <si>
    <t>BLMQI.C12R4</t>
  </si>
  <si>
    <t>BLMQI.D12R4</t>
  </si>
  <si>
    <t>BLMQI.E12R4</t>
  </si>
  <si>
    <t>BLMQI.F12R4</t>
  </si>
  <si>
    <t>BLMQI.A13R4</t>
  </si>
  <si>
    <t>BLMQI.B13R4</t>
  </si>
  <si>
    <t>BLMQI.C13R4</t>
  </si>
  <si>
    <t>BLMQI.D13R4</t>
  </si>
  <si>
    <t>BLMQI.E13R4</t>
  </si>
  <si>
    <t>BLMQI.F13R4</t>
  </si>
  <si>
    <t>BLMQI.A14R4</t>
  </si>
  <si>
    <t>BLMQI.B14R4</t>
  </si>
  <si>
    <t>BLMQI.C14R4</t>
  </si>
  <si>
    <t>BLMQI.D14R4</t>
  </si>
  <si>
    <t>BLMQI.E14R4</t>
  </si>
  <si>
    <t>BLMQI.F14R4</t>
  </si>
  <si>
    <t>BLMQI.A15R4</t>
  </si>
  <si>
    <t>BLMQI.B15R4</t>
  </si>
  <si>
    <t>BLMQI.C15R4</t>
  </si>
  <si>
    <t>BLMQI.D15R4</t>
  </si>
  <si>
    <t>BLMQI.E15R4</t>
  </si>
  <si>
    <t>BLMQI.F15R4</t>
  </si>
  <si>
    <t>BLMQI.A16R4</t>
  </si>
  <si>
    <t>BLMQI.B16R4</t>
  </si>
  <si>
    <t>BLMQI.C16R4</t>
  </si>
  <si>
    <t>BLMQI.D16R4</t>
  </si>
  <si>
    <t>BLMQI.E16R4</t>
  </si>
  <si>
    <t>BLMQI.F16R4</t>
  </si>
  <si>
    <t>BLMQI.A17R4</t>
  </si>
  <si>
    <t>BLMQI.B17R4</t>
  </si>
  <si>
    <t>BLMQI.C17R4</t>
  </si>
  <si>
    <t>BLMQI.D17R4</t>
  </si>
  <si>
    <t>BLMQI.E17R4</t>
  </si>
  <si>
    <t>BLMQI.F17R4</t>
  </si>
  <si>
    <t>BLMQI.A18R4</t>
  </si>
  <si>
    <t>BLMQI.B18R4</t>
  </si>
  <si>
    <t>BLMQI.C18R4</t>
  </si>
  <si>
    <t>BLMQI.D18R4</t>
  </si>
  <si>
    <t>BLMQI.E18R4</t>
  </si>
  <si>
    <t>BLMQI.F18R4</t>
  </si>
  <si>
    <t>BLMQI.A19R4</t>
  </si>
  <si>
    <t>BLMQI.B19R4</t>
  </si>
  <si>
    <t>BLMQI.C19R4</t>
  </si>
  <si>
    <t>BLMQI.D19R4</t>
  </si>
  <si>
    <t>BLMQI.E19R4</t>
  </si>
  <si>
    <t>BLMQI.F19R4</t>
  </si>
  <si>
    <t>BLMQI.A20R4</t>
  </si>
  <si>
    <t>BLMQI.B20R4</t>
  </si>
  <si>
    <t>BLMQI.C20R4</t>
  </si>
  <si>
    <t>BLMQI.D20R4</t>
  </si>
  <si>
    <t>BLMQI.E20R4</t>
  </si>
  <si>
    <t>BLMQI.F20R4</t>
  </si>
  <si>
    <t>BLMQI.A21R4</t>
  </si>
  <si>
    <t>BLMQI.B21R4</t>
  </si>
  <si>
    <t>BLMQI.C21R4</t>
  </si>
  <si>
    <t>BLMQI.D21R4</t>
  </si>
  <si>
    <t>BLMQI.E21R4</t>
  </si>
  <si>
    <t>BLMQI.F21R4</t>
  </si>
  <si>
    <t>BLMQI.A22R4</t>
  </si>
  <si>
    <t>BLMQI.B22R4</t>
  </si>
  <si>
    <t>BLMQI.C22R4</t>
  </si>
  <si>
    <t>BLMQI.D22R4</t>
  </si>
  <si>
    <t>BLMQI.E22R4</t>
  </si>
  <si>
    <t>BLMQI.F22R4</t>
  </si>
  <si>
    <t>BLMQI.A23R4</t>
  </si>
  <si>
    <t>BLMQI.B23R4</t>
  </si>
  <si>
    <t>BLMQI.C23R4</t>
  </si>
  <si>
    <t>BLMQI.D23R4</t>
  </si>
  <si>
    <t>BLMQI.E23R4</t>
  </si>
  <si>
    <t>BLMQI.F23R4</t>
  </si>
  <si>
    <t>BLMQI.B24R4</t>
  </si>
  <si>
    <t>BLMQI.C24R4</t>
  </si>
  <si>
    <t>BLMQI.D24R4</t>
  </si>
  <si>
    <t>BLMQI.E24R4</t>
  </si>
  <si>
    <t>BLMQI.F24R4</t>
  </si>
  <si>
    <t>BLMQI.A25R4</t>
  </si>
  <si>
    <t>BLMQI.B25R4</t>
  </si>
  <si>
    <t>BLMQI.C25R4</t>
  </si>
  <si>
    <t>BLMQI.D25R4</t>
  </si>
  <si>
    <t>BLMQI.E25R4</t>
  </si>
  <si>
    <t>BLMQI.F25R4</t>
  </si>
  <si>
    <t>BLMQI.A26R4</t>
  </si>
  <si>
    <t>BLMQI.B26R4</t>
  </si>
  <si>
    <t>BLMQI.C26R4</t>
  </si>
  <si>
    <t>BLMQI.D26R4</t>
  </si>
  <si>
    <t>BLMQI.E26R4</t>
  </si>
  <si>
    <t>BLMQI.F26R4</t>
  </si>
  <si>
    <t>BLMQI.A27R4</t>
  </si>
  <si>
    <t>BLMQI.B27R4</t>
  </si>
  <si>
    <t>BLMQI.C27R4</t>
  </si>
  <si>
    <t>BLMQI.D27R4</t>
  </si>
  <si>
    <t>BLMQI.E27R4</t>
  </si>
  <si>
    <t>BLMQI.F27R4</t>
  </si>
  <si>
    <t>BLMQI.A28R4</t>
  </si>
  <si>
    <t>BLMQI.B28R4</t>
  </si>
  <si>
    <t>BLMQI.C28R4</t>
  </si>
  <si>
    <t>BLMQI.D28R4</t>
  </si>
  <si>
    <t>BLMQI.E28R4</t>
  </si>
  <si>
    <t>BLMQI.F28R4</t>
  </si>
  <si>
    <t>BLMQI.A29R4</t>
  </si>
  <si>
    <t>BLMQI.B29R4</t>
  </si>
  <si>
    <t>BLMQI.C29R4</t>
  </si>
  <si>
    <t>BLMQI.D29R4</t>
  </si>
  <si>
    <t>BLMQI.E29R4</t>
  </si>
  <si>
    <t>BLMQI.F29R4</t>
  </si>
  <si>
    <t>BLMQI.A30R4</t>
  </si>
  <si>
    <t>BLMQI.B30R4</t>
  </si>
  <si>
    <t>BLMQI.C30R4</t>
  </si>
  <si>
    <t>BLMQI.D30R4</t>
  </si>
  <si>
    <t>BLMQI.E30R4</t>
  </si>
  <si>
    <t>BLMQI.F30R4</t>
  </si>
  <si>
    <t>BLMQI.A31R4</t>
  </si>
  <si>
    <t>BLMQI.B31R4</t>
  </si>
  <si>
    <t>BLMQI.C31R4</t>
  </si>
  <si>
    <t>BLMQI.D31R4</t>
  </si>
  <si>
    <t>BLMQI.E31R4</t>
  </si>
  <si>
    <t>BLMQI.F31R4</t>
  </si>
  <si>
    <t>BLMQI.A32R4</t>
  </si>
  <si>
    <t>BLMQI.B32R4</t>
  </si>
  <si>
    <t>BLMQI.C32R4</t>
  </si>
  <si>
    <t>BLMQI.D32R4</t>
  </si>
  <si>
    <t>BLMEI.5L4.B2E1_MBRS</t>
  </si>
  <si>
    <t>BLMEI.5L4.B2E2_MBRS</t>
  </si>
  <si>
    <t>BLMEI.5L4.B2E1_MBRB</t>
  </si>
  <si>
    <t>BLMEI.5L4.B2E2_MBRB</t>
  </si>
  <si>
    <t>DECUM</t>
  </si>
  <si>
    <t>MBRS.5L4.B2</t>
  </si>
  <si>
    <t>MBRB.5L4</t>
  </si>
  <si>
    <t xml:space="preserve"> Modifié</t>
  </si>
  <si>
    <t>31/7/2007</t>
  </si>
  <si>
    <t>BLMEI.5R4.B1I1_MBRS</t>
  </si>
  <si>
    <t>BLMEI.5R4.B1I2_MBRS</t>
  </si>
  <si>
    <t>BLMEI.5R4.B1I1_MBRB</t>
  </si>
  <si>
    <t>BLMEI.5R4.B1I2_MBRB</t>
  </si>
  <si>
    <t>BJBHT.C5R4</t>
  </si>
  <si>
    <t>MBRS.5R4.B1</t>
  </si>
  <si>
    <t>MBRB.5R4</t>
  </si>
  <si>
    <t>BLMQI.E32R4</t>
  </si>
  <si>
    <t>BLMQI.F32R4</t>
  </si>
  <si>
    <t>BLMQI.A33R4</t>
  </si>
  <si>
    <t>BLMQI.B33R4</t>
  </si>
  <si>
    <t>BLMQI.C33R4</t>
  </si>
  <si>
    <t>BLMQI.D33R4</t>
  </si>
  <si>
    <t>BLMQI.E33R4</t>
  </si>
  <si>
    <t>BLMQI.F33R4</t>
  </si>
  <si>
    <t>BLMQI.A34R4</t>
  </si>
  <si>
    <t>BLMQI.B34R4</t>
  </si>
  <si>
    <t>BLMQI.C34R4</t>
  </si>
  <si>
    <t>BLMQI.D34R4</t>
  </si>
  <si>
    <t>BLMQI.E34R4</t>
  </si>
  <si>
    <t>BLMQI.F34R4</t>
  </si>
  <si>
    <t>BLMQI.A33L5</t>
  </si>
  <si>
    <t>BLMQI.5R4.B2E3_MQY</t>
  </si>
  <si>
    <t>BLMQI.5R4.B1I1_MQY</t>
  </si>
  <si>
    <t>BLMQI.5R4.B2E2_MQY</t>
  </si>
  <si>
    <t>BLMQI.5R4.B1I2_MQY</t>
  </si>
  <si>
    <t>BLMQI.5R4.B2E1_MQY</t>
  </si>
  <si>
    <t>BLMQI.5R4.B1I3_MQY</t>
  </si>
  <si>
    <t>BLMQI.6R4.B2E3_MQY</t>
  </si>
  <si>
    <t>BLMQI.6R4.B1I1_MQY</t>
  </si>
  <si>
    <t>BLMQI.6R4.B2E2_MQY</t>
  </si>
  <si>
    <t>BLMQI.6R4.B1I2_MQY</t>
  </si>
  <si>
    <t>BLMQI.6R4.B2E1_MQY</t>
  </si>
  <si>
    <t>BLMQI.6R4.B1I3_MQY</t>
  </si>
  <si>
    <t>BLMQI.7R4.B2E3_MQ</t>
  </si>
  <si>
    <t>BLMQI.7R4.B1I1_MQ</t>
  </si>
  <si>
    <t>BLMQI.7R4.B2E2_MQ</t>
  </si>
  <si>
    <t>BLMQI.7R4.B1I2_MQ</t>
  </si>
  <si>
    <t>BLMQI.7R4.B2E1_MQ</t>
  </si>
  <si>
    <t>BLMQI.7R4.B1I3_MQ</t>
  </si>
  <si>
    <t>BLMQI.8R4.B2E3_MQML</t>
  </si>
  <si>
    <t>BLMQI.8R4.B1I1_MQML</t>
  </si>
  <si>
    <t>BLMQI.8R4.B2E2_MQML</t>
  </si>
  <si>
    <t>BLMQI.8R4.B1I2_MQML</t>
  </si>
  <si>
    <t>BLMQI.8R4.B2E1_MQML</t>
  </si>
  <si>
    <t>BLMQI.8R4.B1I3_MQML</t>
  </si>
  <si>
    <t>BLMQI.9R4.B2E3_MQM</t>
  </si>
  <si>
    <t>BLMQI.9R4.B1I1_MQM</t>
  </si>
  <si>
    <t>BLMQI.9R4.B2E2_MQM</t>
  </si>
  <si>
    <t>BLMQI.9R4.B1I2_MQM</t>
  </si>
  <si>
    <t>BLMQI.9R4.B2E1_MQM</t>
  </si>
  <si>
    <t>BLMQI.9R4.B1I3_MQM</t>
  </si>
  <si>
    <t>BLMQI.10R4.B2E3_MQML</t>
  </si>
  <si>
    <t>BLMQI.10R4.B1I1_MQML</t>
  </si>
  <si>
    <t>BLMQI.10R4.B2E2_MQML</t>
  </si>
  <si>
    <t>BLMQI.10R4.B1I2_MQML</t>
  </si>
  <si>
    <t>BLMQI.10R4.B2E1_MQML</t>
  </si>
  <si>
    <t>BLMQI.10R4.B1I3_MQML</t>
  </si>
  <si>
    <t>BLMQI.11R4.B2E3_MQ</t>
  </si>
  <si>
    <t>BLMQI.11R4.B1I1_MQ</t>
  </si>
  <si>
    <t>BLMQI.11R4.B2E2_MQ</t>
  </si>
  <si>
    <t>BLMQI.11R4.B1I2_MQ</t>
  </si>
  <si>
    <t>BLMQI.11R4.B2E1_MQ</t>
  </si>
  <si>
    <t>BLMQI.11R4.B1I3_MQ</t>
  </si>
  <si>
    <t>BLMQI.12R4.B2E3_MQ</t>
  </si>
  <si>
    <t>BLMQI.12R4.B1I1_MQ</t>
  </si>
  <si>
    <t>BLMQI.12R4.B2E2_MQ</t>
  </si>
  <si>
    <t>BLMQI.12R4.B1I2_MQ</t>
  </si>
  <si>
    <t>BLMQI.12R4.B2E1_MQ</t>
  </si>
  <si>
    <t>BLMQI.12R4.B1I3_MQ</t>
  </si>
  <si>
    <t>BLMQI.13R4.B2E3_MQ</t>
  </si>
  <si>
    <t>BLMQI.13R4.B1I1_MQ</t>
  </si>
  <si>
    <t>BLMQI.13R4.B2E2_MQ</t>
  </si>
  <si>
    <t>BLMQI.13R4.B1I2_MQ</t>
  </si>
  <si>
    <t>BLMQI.13R4.B2E1_MQ</t>
  </si>
  <si>
    <t>BLMQI.13R4.B1I3_MQ</t>
  </si>
  <si>
    <t>BLMQI.14R4.B2E3_MQ</t>
  </si>
  <si>
    <t>BLMQI.14R4.B1I1_MQ</t>
  </si>
  <si>
    <t>BLMQI.14R4.B2E2_MQ</t>
  </si>
  <si>
    <t>BLMQI.14R4.B1I2_MQ</t>
  </si>
  <si>
    <t>BLMQI.14R4.B2E1_MQ</t>
  </si>
  <si>
    <t>BLMQI.14R4.B1I3_MQ</t>
  </si>
  <si>
    <t>BLMQI.15R4.B2E3_MQ</t>
  </si>
  <si>
    <t>BLMQI.15R4.B1I1_MQ</t>
  </si>
  <si>
    <t>BLMQI.15R4.B2E2_MQ</t>
  </si>
  <si>
    <t>BLMQI.15R4.B1I2_MQ</t>
  </si>
  <si>
    <t>BLMQI.15R4.B2E1_MQ</t>
  </si>
  <si>
    <t>BLMQI.15R4.B1I3_MQ</t>
  </si>
  <si>
    <t>BLMQI.16R4.B2E3_MQ</t>
  </si>
  <si>
    <t>BLMQI.16R4.B1I1_MQ</t>
  </si>
  <si>
    <t>BLMQI.16R4.B2E2_MQ</t>
  </si>
  <si>
    <t>BLMQI.16R4.B1I2_MQ</t>
  </si>
  <si>
    <t>BLMQI.16R4.B2E1_MQ</t>
  </si>
  <si>
    <t>BLMQI.16R4.B1I3_MQ</t>
  </si>
  <si>
    <t>BLMQI.17R4.B2E3_MQ</t>
  </si>
  <si>
    <t>BLMQI.17R4.B1I1_MQ</t>
  </si>
  <si>
    <t>BLMQI.17R4.B2E2_MQ</t>
  </si>
  <si>
    <t>BLMQI.17R4.B1I2_MQ</t>
  </si>
  <si>
    <t>BLMQI.17R4.B2E1_MQ</t>
  </si>
  <si>
    <t>BLMQI.17R4.B1I3_MQ</t>
  </si>
  <si>
    <t>BLMQI.18R4.B2E3_MQ</t>
  </si>
  <si>
    <t>BLMQI.18R4.B1I1_MQ</t>
  </si>
  <si>
    <t>BLMQI.18R4.B2E2_MQ</t>
  </si>
  <si>
    <t>BLMQI.18R4.B1I2_MQ</t>
  </si>
  <si>
    <t>BLMQI.18R4.B2E1_MQ</t>
  </si>
  <si>
    <t>BLMQI.18R4.B1I3_MQ</t>
  </si>
  <si>
    <t>BLMQI.19R4.B2E3_MQ</t>
  </si>
  <si>
    <t>BLMQI.19R4.B1I1_MQ</t>
  </si>
  <si>
    <t>BLMQI.19R4.B2E2_MQ</t>
  </si>
  <si>
    <t>BLMQI.19R4.B1I2_MQ</t>
  </si>
  <si>
    <t>BLMQI.19R4.B2E1_MQ</t>
  </si>
  <si>
    <t>BLMQI.19R4.B1I3_MQ</t>
  </si>
  <si>
    <t>BLMQI.20R4.B2E3_MQ</t>
  </si>
  <si>
    <t>BLMQI.20R4.B1I1_MQ</t>
  </si>
  <si>
    <t>BLMQI.20R4.B2E2_MQ</t>
  </si>
  <si>
    <t>BLMQI.20R4.B1I2_MQ</t>
  </si>
  <si>
    <t>BLMQI.20R4.B2E1_MQ</t>
  </si>
  <si>
    <t>BLMQI.20R4.B1I3_MQ</t>
  </si>
  <si>
    <t>BLMQI.21R4.B2E3_MQ</t>
  </si>
  <si>
    <t>BLMQI.21R4.B1I1_MQ</t>
  </si>
  <si>
    <t>BLMQI.21R4.B2E2_MQ</t>
  </si>
  <si>
    <t>BLMQI.21R4.B1I2_MQ</t>
  </si>
  <si>
    <t>BLMQI.21R4.B2E1_MQ</t>
  </si>
  <si>
    <t>BLMQI.21R4.B1I3_MQ</t>
  </si>
  <si>
    <t>BLMQI.22R4.B2E3_MQ</t>
  </si>
  <si>
    <t>BLMQI.22R4.B1I1_MQ</t>
  </si>
  <si>
    <t>BLMQI.22R4.B2E2_MQ</t>
  </si>
  <si>
    <t>BLMQI.22R4.B1I2_MQ</t>
  </si>
  <si>
    <t>BLMQI.22R4.B2E1_MQ</t>
  </si>
  <si>
    <t>BLMQI.22R4.B1I3_MQ</t>
  </si>
  <si>
    <t>BLMQI.23R4.B2E3_MQ</t>
  </si>
  <si>
    <t>BLMQI.23R4.B1I1_MQ</t>
  </si>
  <si>
    <t>BLMQI.23R4.B2E2_MQ</t>
  </si>
  <si>
    <t>BLMQI.23R4.B1I2_MQ</t>
  </si>
  <si>
    <t>BLMQI.23R4.B2E1_MQ</t>
  </si>
  <si>
    <t>BLMQI.23R4.B1I3_MQ</t>
  </si>
  <si>
    <t>BLMQI.24R4.B2E3_MQ</t>
  </si>
  <si>
    <t>BLMQI.24R4.B1I1_MQ</t>
  </si>
  <si>
    <t>BLMQI.24R4.B2E2_MQ</t>
  </si>
  <si>
    <t>BLMQI.24R4.B1I2_MQ</t>
  </si>
  <si>
    <t>BLMQI.24R4.B2E1_MQ</t>
  </si>
  <si>
    <t>BLMQI.24R4.B1I3_MQ</t>
  </si>
  <si>
    <t>BLMQI.25R4.B2E3_MQ</t>
  </si>
  <si>
    <t>BLMQI.25R4.B1I1_MQ</t>
  </si>
  <si>
    <t>BLMQI.25R4.B2E2_MQ</t>
  </si>
  <si>
    <t>BLMQI.25R4.B1I2_MQ</t>
  </si>
  <si>
    <t>BLMQI.25R4.B2E1_MQ</t>
  </si>
  <si>
    <t>BLMQI.25R4.B1I3_MQ</t>
  </si>
  <si>
    <t>BLMQI.26R4.B2E3_MQ</t>
  </si>
  <si>
    <t>BLMQI.26R4.B1I1_MQ</t>
  </si>
  <si>
    <t>BLMQI.26R4.B2E2_MQ</t>
  </si>
  <si>
    <t>BLMQI.26R4.B1I2_MQ</t>
  </si>
  <si>
    <t>BLMQI.26R4.B2E1_MQ</t>
  </si>
  <si>
    <t>BLMQI.26R4.B1I3_MQ</t>
  </si>
  <si>
    <t>BLMQI.27R4.B2E3_MQ</t>
  </si>
  <si>
    <t>SX4=BY02_3_4_1_1</t>
  </si>
  <si>
    <t>SX4=BY02_3_4_1_2</t>
  </si>
  <si>
    <t>SX4=BY02_3_4_1_3</t>
  </si>
  <si>
    <t>SX4=BY02_3_4_1_4</t>
  </si>
  <si>
    <t>SX4=BY02_3_5_2_1</t>
  </si>
  <si>
    <t>SX4=BY02_3_5_2_2</t>
  </si>
  <si>
    <t>SX4=BY02_3_5_2_3</t>
  </si>
  <si>
    <t>SX4=BY02_3_5_2_4</t>
  </si>
  <si>
    <t>SX4=BY02_3_6_3_1</t>
  </si>
  <si>
    <t>SX4=BY02_3_6_3_2</t>
  </si>
  <si>
    <t>SX4=BY02_3_6_3_3</t>
  </si>
  <si>
    <t>SX4=BY02_3_6_3_4</t>
  </si>
  <si>
    <t>SX4=BY02_3_7_4_1</t>
  </si>
  <si>
    <t>SX4=BY02_3_7_4_2</t>
  </si>
  <si>
    <t>SX4=BY02_3_7_4_3</t>
  </si>
  <si>
    <t>SX4=BY02_3_7_4_4</t>
  </si>
  <si>
    <t>SX4=BY02_3_8_5_1</t>
  </si>
  <si>
    <t>SX4=BY02_3_8_5_2</t>
  </si>
  <si>
    <t>SX4=BY02_3_8_5_3</t>
  </si>
  <si>
    <t>SX4=BY02_3_8_5_4</t>
  </si>
  <si>
    <t>SX4=BY02_3_9_6_1</t>
  </si>
  <si>
    <t>SX4=BY02_3_9_6_2</t>
  </si>
  <si>
    <t>SX4=BY02_3_9_6_3</t>
  </si>
  <si>
    <t>SX4=BY02_3_9_6_4</t>
  </si>
  <si>
    <t>SX4=BY02_3_10_7_1</t>
  </si>
  <si>
    <t>SX4=BY02_3_10_7_2</t>
  </si>
  <si>
    <t>SX4=BY02_3_10_7_3</t>
  </si>
  <si>
    <t>SX4=BY02_3_10_7_4</t>
  </si>
  <si>
    <t>SX4=BY02_3_11_8_1</t>
  </si>
  <si>
    <t>SX4=BY02_3_11_8_2</t>
  </si>
  <si>
    <t>SX4=BY02_3_11_8_3</t>
  </si>
  <si>
    <t>SX4=BY02_3_11_8_4</t>
  </si>
  <si>
    <t>SX4=BY02_3_13_9_1</t>
  </si>
  <si>
    <t>SX4=BY02_3_13_9_2</t>
  </si>
  <si>
    <t>SX4=BY02_3_13_9_3</t>
  </si>
  <si>
    <t>SX4=BY02_3_13_9_4</t>
  </si>
  <si>
    <t>SX4=BY02_3_14_10_1</t>
  </si>
  <si>
    <t>SX4=BY02_3_14_10_2</t>
  </si>
  <si>
    <t>SX4=BY02_3_14_10_3</t>
  </si>
  <si>
    <t>SX4=BY02_3_14_10_4</t>
  </si>
  <si>
    <t>SX4=BY02_3_15_11_1</t>
  </si>
  <si>
    <t>SX4=BY02_3_15_11_2</t>
  </si>
  <si>
    <t>SX4=BY02_3_15_11_3</t>
  </si>
  <si>
    <t>SX4=BY02_3_15_11_4</t>
  </si>
  <si>
    <t>SX4=BY02_3_16_12_1</t>
  </si>
  <si>
    <t>SX4=BY02_3_16_12_2</t>
  </si>
  <si>
    <t>SX4=BY02_3_16_12_3</t>
  </si>
  <si>
    <t>SX4=BY02_3_16_12_4</t>
  </si>
  <si>
    <t>SX4=BY02_3_17_13_1</t>
  </si>
  <si>
    <t>SX4=BY02_3_17_13_2</t>
  </si>
  <si>
    <t>SX4=BY02_3_17_13_3</t>
  </si>
  <si>
    <t>SX4=BY02_3_17_13_4</t>
  </si>
  <si>
    <t>SX4=BY02_3_18_14_1</t>
  </si>
  <si>
    <t>SX4=BY02_3_18_14_2</t>
  </si>
  <si>
    <t>SX4=BY02_3_18_14_3</t>
  </si>
  <si>
    <t>SX4=BY02_3_18_14_4</t>
  </si>
  <si>
    <t>SX4=BY02_3_19_15_1</t>
  </si>
  <si>
    <t>SX4=BY02_3_19_15_2</t>
  </si>
  <si>
    <t>SX4=BY02_3_19_15_3</t>
  </si>
  <si>
    <t>SX4=BY02_3_19_15_4</t>
  </si>
  <si>
    <t>BLMQI.27R4.B1I1_MQ</t>
  </si>
  <si>
    <t>BLMQI.27R4.B2E2_MQ</t>
  </si>
  <si>
    <t>BLMQI.27R4.B1I2_MQ</t>
  </si>
  <si>
    <t>BLMQI.27R4.B2E1_MQ</t>
  </si>
  <si>
    <t>BLMQI.27R4.B1I3_MQ</t>
  </si>
  <si>
    <t>BLMQI.28R4.B2E3_MQ</t>
  </si>
  <si>
    <t>BLMQI.28R4.B1I1_MQ</t>
  </si>
  <si>
    <t>BLMQI.28R4.B2E2_MQ</t>
  </si>
  <si>
    <t>BLMQI.28R4.B1I2_MQ</t>
  </si>
  <si>
    <t>BLMQI.28R4.B2E1_MQ</t>
  </si>
  <si>
    <t>BLMQI.28R4.B1I3_MQ</t>
  </si>
  <si>
    <t>BLMQI.29R4.B2E3_MQ</t>
  </si>
  <si>
    <t>BLMQI.29R4.B1I1_MQ</t>
  </si>
  <si>
    <t>BLMQI.29R4.B2E2_MQ</t>
  </si>
  <si>
    <t>BLMQI.29R4.B1I2_MQ</t>
  </si>
  <si>
    <t>BLMQI.29R4.B2E1_MQ</t>
  </si>
  <si>
    <t>BLMQI.29R4.B1I3_MQ</t>
  </si>
  <si>
    <t>BLMQI.30R4.B2E3_MQ</t>
  </si>
  <si>
    <t>BLMQI.30R4.B1I1_MQ</t>
  </si>
  <si>
    <t>BLMQI.30R4.B2E2_MQ</t>
  </si>
  <si>
    <t>BLMQI.30R4.B1I2_MQ</t>
  </si>
  <si>
    <t>BLMQI.30R4.B2E1_MQ</t>
  </si>
  <si>
    <t>BLMQI.30R4.B1I3_MQ</t>
  </si>
  <si>
    <t>BLMQI.31R4.B2E3_MQ</t>
  </si>
  <si>
    <t>BLMQI.31R4.B1I1_MQ</t>
  </si>
  <si>
    <t>BLMQI.31R4.B2E2_MQ</t>
  </si>
  <si>
    <t>BLMQI.31R4.B1I2_MQ</t>
  </si>
  <si>
    <t>BLMQI.31R4.B2E1_MQ</t>
  </si>
  <si>
    <t>BLMQI.31R4.B1I3_MQ</t>
  </si>
  <si>
    <t>BLMQI.32R4.B2E3_MQ</t>
  </si>
  <si>
    <t>BLMQI.32R4.B1I1_MQ</t>
  </si>
  <si>
    <t>BLMQI.32R4.B2E2_MQ</t>
  </si>
  <si>
    <t>BLMQI.32R4.B1I2_MQ</t>
  </si>
  <si>
    <t>BLMQI.32R4.B2E1_MQ</t>
  </si>
  <si>
    <t>BLMQI.32R4.B1I3_MQ</t>
  </si>
  <si>
    <t>BLMQI.33R4.B2E3_MQ</t>
  </si>
  <si>
    <t>BLMQI.33R4.B1I1_MQ</t>
  </si>
  <si>
    <t>BLMQI.33R4.B2E2_MQ</t>
  </si>
  <si>
    <t>BLMQI.33R4.B1I2_MQ</t>
  </si>
  <si>
    <t>BLMQI.33R4.B2E1_MQ</t>
  </si>
  <si>
    <t>BLMQI.33R4.B1I3_MQ</t>
  </si>
  <si>
    <t>BLMQI.34R4.B2E3_MQ</t>
  </si>
  <si>
    <t>BLMQI.34R4.B1I1_MQ</t>
  </si>
  <si>
    <t>BLMQI.34R4.B2E2_MQ</t>
  </si>
  <si>
    <t>BLMQI.34R4.B1I2_MQ</t>
  </si>
  <si>
    <t>BLMQI.34R4.B2E1_MQ</t>
  </si>
  <si>
    <t>BLMQI.34R4.B1I3_MQ</t>
  </si>
  <si>
    <t>BLMQI.A5L4</t>
  </si>
  <si>
    <t>BLMQI.B5L4</t>
  </si>
  <si>
    <t>BLMQI.C5L4</t>
  </si>
  <si>
    <t>BLMQI.D5L4</t>
  </si>
  <si>
    <t>BLMQI.E5L4</t>
  </si>
  <si>
    <t>BLMQI.A6L4</t>
  </si>
  <si>
    <t>BLMQI.B6L4</t>
  </si>
  <si>
    <t>BLMQI.C6L4</t>
  </si>
  <si>
    <t>BLMQI.D6L4</t>
  </si>
  <si>
    <t>BLMQI.E6L4</t>
  </si>
  <si>
    <t>BLMQI.F6L4</t>
  </si>
  <si>
    <t>BLMQI.A7L4</t>
  </si>
  <si>
    <t>BLMQI.B7L4</t>
  </si>
  <si>
    <t>BLMQI.C7L4</t>
  </si>
  <si>
    <t>BLMQI.D7L4</t>
  </si>
  <si>
    <t>BLMQI.E7L4</t>
  </si>
  <si>
    <t>BLMQI.F7L4</t>
  </si>
  <si>
    <t>BLMQI.A8L4</t>
  </si>
  <si>
    <t>BLMQI.B8L4</t>
  </si>
  <si>
    <t>BLMQI.C8L4</t>
  </si>
  <si>
    <t>BLMQI.D8L4</t>
  </si>
  <si>
    <t>BLMQI.E8L4</t>
  </si>
  <si>
    <t>BLMQI.F8L4</t>
  </si>
  <si>
    <t>BLMQI.A9L4</t>
  </si>
  <si>
    <t>BLMQI.B9L4</t>
  </si>
  <si>
    <t>BLMQI.C9L4</t>
  </si>
  <si>
    <t>BLMQI.D9L4</t>
  </si>
  <si>
    <t>BLMQI.E9L4</t>
  </si>
  <si>
    <t>BLMQI.F9L4</t>
  </si>
  <si>
    <t>BLMQI.A10L4</t>
  </si>
  <si>
    <t>BLMQI.B10L4</t>
  </si>
  <si>
    <t>BLMQI.C10L4</t>
  </si>
  <si>
    <t>BLMQI.D10L4</t>
  </si>
  <si>
    <t>BLMQI.E10L4</t>
  </si>
  <si>
    <t>BLMQI.F10L4</t>
  </si>
  <si>
    <t>BLMQI.A11L4</t>
  </si>
  <si>
    <t>BLMQI.B11L4</t>
  </si>
  <si>
    <t>BLMQI.C11L4</t>
  </si>
  <si>
    <t>BLMQI.D11L4</t>
  </si>
  <si>
    <t>BLMQI.E11L4</t>
  </si>
  <si>
    <t>BLMQI.F11L4</t>
  </si>
  <si>
    <t>BLMQI.A12L4</t>
  </si>
  <si>
    <t>BLMQI.B12L4</t>
  </si>
  <si>
    <t>BLMQI.C12L4</t>
  </si>
  <si>
    <t>BLMQI.D12L4</t>
  </si>
  <si>
    <t>BLMQI.E12L4</t>
  </si>
  <si>
    <t>BLMQI.F12L4</t>
  </si>
  <si>
    <t>BLMQI.A13L4</t>
  </si>
  <si>
    <t>BLMQI.B13L4</t>
  </si>
  <si>
    <t>BLMQI.C13L4</t>
  </si>
  <si>
    <t>BLMQI.D13L4</t>
  </si>
  <si>
    <t>BLMQI.E13L4</t>
  </si>
  <si>
    <t>BLMQI.F13L4</t>
  </si>
  <si>
    <t>BLMQI.A14L4</t>
  </si>
  <si>
    <t>BLMQI.B14L4</t>
  </si>
  <si>
    <t>BLMQI.C14L4</t>
  </si>
  <si>
    <t>BLMQI.D14L4</t>
  </si>
  <si>
    <t>BLMQI.E14L4</t>
  </si>
  <si>
    <t>BLMQI.F14L4</t>
  </si>
  <si>
    <t>BLMQI.A15L4</t>
  </si>
  <si>
    <t>BLMQI.B15L4</t>
  </si>
  <si>
    <t>BLMQI.C15L4</t>
  </si>
  <si>
    <t>BLMQI.D15L4</t>
  </si>
  <si>
    <t>BLMQI.E15L4</t>
  </si>
  <si>
    <t>BLMQI.F15L4</t>
  </si>
  <si>
    <t>BLMQI.A16L4</t>
  </si>
  <si>
    <t>BLMQI.B16L4</t>
  </si>
  <si>
    <t>BLMQI.C16L4</t>
  </si>
  <si>
    <t>BLMQI.D16L4</t>
  </si>
  <si>
    <t>BLMQI.E16L4</t>
  </si>
  <si>
    <t>BLMQI.F16L4</t>
  </si>
  <si>
    <t>BLMQI.A17L4</t>
  </si>
  <si>
    <t>BLMQI.B17L4</t>
  </si>
  <si>
    <t>BLMQI.C17L4</t>
  </si>
  <si>
    <t>BLMQI.D17L4</t>
  </si>
  <si>
    <t>BLMQI.E17L4</t>
  </si>
  <si>
    <t>BLMQI.F17L4</t>
  </si>
  <si>
    <t>BLMQI.A18L4</t>
  </si>
  <si>
    <t>BLMQI.B18L4</t>
  </si>
  <si>
    <t>BLMQI.C18L4</t>
  </si>
  <si>
    <t>BLMQI.D18L4</t>
  </si>
  <si>
    <t>BLMQI.E18L4</t>
  </si>
  <si>
    <t>BLMQI.F18L4</t>
  </si>
  <si>
    <t>BLMQI.A19L4</t>
  </si>
  <si>
    <t>BLMQI.B19L4</t>
  </si>
  <si>
    <t>BLMQI.C19L4</t>
  </si>
  <si>
    <t>BLMQI.D19L4</t>
  </si>
  <si>
    <t>BLMQI.E19L4</t>
  </si>
  <si>
    <t>BLMQI.F19L4</t>
  </si>
  <si>
    <t>BLMQI.A20L4</t>
  </si>
  <si>
    <t>BLMQI.B20L4</t>
  </si>
  <si>
    <t>BLMQI.C20L4</t>
  </si>
  <si>
    <t>BLMQI.D20L4</t>
  </si>
  <si>
    <t>BLMQI.E20L4</t>
  </si>
  <si>
    <t>BLMQI.F20L4</t>
  </si>
  <si>
    <t>BLMQI.A21L4</t>
  </si>
  <si>
    <t>BLMQI.B21L4</t>
  </si>
  <si>
    <t>BLMQI.C21L4</t>
  </si>
  <si>
    <t>BLMQI.D21L4</t>
  </si>
  <si>
    <t>BLMQI.E21L4</t>
  </si>
  <si>
    <t>BLMQI.F21L4</t>
  </si>
  <si>
    <t>BLMQI.A22L4</t>
  </si>
  <si>
    <t>BLMQI.B22L4</t>
  </si>
  <si>
    <t>BLMQI.C22L4</t>
  </si>
  <si>
    <t>BLMQI.D22L4</t>
  </si>
  <si>
    <t>BLMQI.E22L4</t>
  </si>
  <si>
    <t>BLMQI.F22L4</t>
  </si>
  <si>
    <t>BLMQI.A23L4</t>
  </si>
  <si>
    <t>BLMQI.B23L4</t>
  </si>
  <si>
    <t>BLMQI.C23L4</t>
  </si>
  <si>
    <t>BLMQI.D23L4</t>
  </si>
  <si>
    <t>BLMQI.E23L4</t>
  </si>
  <si>
    <t>BLMQI.F23L4</t>
  </si>
  <si>
    <t>BLMQI.B24L4</t>
  </si>
  <si>
    <t>BLMQI.C24L4</t>
  </si>
  <si>
    <t>BLMQI.D24L4</t>
  </si>
  <si>
    <t>BLMQI.E24L4</t>
  </si>
  <si>
    <t>BLMQI.F24L4</t>
  </si>
  <si>
    <t>BLMQI.A25L4</t>
  </si>
  <si>
    <t>BLMQI.B25L4</t>
  </si>
  <si>
    <t>BLMQI.C25L4</t>
  </si>
  <si>
    <t>BLMQI.D25L4</t>
  </si>
  <si>
    <t>BLMQI.E25L4</t>
  </si>
  <si>
    <t>BLMQI.F25L4</t>
  </si>
  <si>
    <t>BLMQI.A26L4</t>
  </si>
  <si>
    <t>BLMQI.B26L4</t>
  </si>
  <si>
    <t>BLMQI.C26L4</t>
  </si>
  <si>
    <t>BLMQI.D26L4</t>
  </si>
  <si>
    <t>BLMQI.E26L4</t>
  </si>
  <si>
    <t>BLMQI.F26L4</t>
  </si>
  <si>
    <t>BLMQI.A27L4</t>
  </si>
  <si>
    <t>BLMQI.B27L4</t>
  </si>
  <si>
    <t>BLMQI.C27L4</t>
  </si>
  <si>
    <t>BLMQI.D27L4</t>
  </si>
  <si>
    <t>BLMQI.E27L4</t>
  </si>
  <si>
    <t>BLMQI.F27L4</t>
  </si>
  <si>
    <t>BLMQI.A28L4</t>
  </si>
  <si>
    <t>BLMQI.B28L4</t>
  </si>
  <si>
    <t>BLMQI.C28L4</t>
  </si>
  <si>
    <t>BLMQI.D28L4</t>
  </si>
  <si>
    <t>BLMQI.E28L4</t>
  </si>
  <si>
    <t>BLMQI.F28L4</t>
  </si>
  <si>
    <t>BLMQI.A29L4</t>
  </si>
  <si>
    <t>BLMQI.B29L4</t>
  </si>
  <si>
    <t>BLMQI.C29L4</t>
  </si>
  <si>
    <t>1-2</t>
  </si>
  <si>
    <t>D3.5L4</t>
  </si>
  <si>
    <t>D3.5R4</t>
  </si>
  <si>
    <t>D4.5L4</t>
  </si>
  <si>
    <t>D4.5R4</t>
  </si>
  <si>
    <t>BJBHT.C5L4</t>
  </si>
  <si>
    <t>BJBAP.C5L4_8</t>
  </si>
  <si>
    <t>BJBAP.C5L4_7</t>
  </si>
  <si>
    <t>BJBAP.C5L4_6</t>
  </si>
  <si>
    <t>BJBAP.C5L4_5</t>
  </si>
  <si>
    <t>BJBAP.C5L4_4</t>
  </si>
  <si>
    <t>BJBAP.C5L4_3</t>
  </si>
  <si>
    <t>BJBAP.C5L4_2</t>
  </si>
  <si>
    <t>BJBAP.C5L4_1</t>
  </si>
  <si>
    <t>BJBAP.C5R4_1</t>
  </si>
  <si>
    <t>BJBAP.C5R4_2</t>
  </si>
  <si>
    <t>BJBAP.C5R4_3</t>
  </si>
  <si>
    <t>BJBAP.C5R4_4</t>
  </si>
  <si>
    <t>BJBAP.C5R4_5</t>
  </si>
  <si>
    <t>BJBAP.C5R4_6</t>
  </si>
  <si>
    <t>BJBAP.C5R4_7</t>
  </si>
  <si>
    <t>BJBAP.C5R4_8</t>
  </si>
  <si>
    <t>BLMQI.D29L4</t>
  </si>
  <si>
    <t>BLMQI.E29L4</t>
  </si>
  <si>
    <t>BLMQI.F29L4</t>
  </si>
  <si>
    <t>BLMQI.A30L4</t>
  </si>
  <si>
    <t>BLMQI.B30L4</t>
  </si>
  <si>
    <t>BLMQI.C30L4</t>
  </si>
  <si>
    <t>BLMQI.D30L4</t>
  </si>
  <si>
    <t>BLMQI.E30L4</t>
  </si>
  <si>
    <t>BLMQI.F30L4</t>
  </si>
  <si>
    <t>BLMQI.A31L4</t>
  </si>
  <si>
    <t>BLMQI.B31L4</t>
  </si>
  <si>
    <t>BLMQI.C31L4</t>
  </si>
  <si>
    <t>BLMQI.D31L4</t>
  </si>
  <si>
    <t>BLMQI.E31L4</t>
  </si>
  <si>
    <t>BLMQI.F31L4</t>
  </si>
  <si>
    <t>BLMQI.A32L4</t>
  </si>
  <si>
    <t>BLMQI.B32L4</t>
  </si>
  <si>
    <t>BLMQI.C32L4</t>
  </si>
  <si>
    <t>BLMQI.D32L4</t>
  </si>
  <si>
    <t>BLMQI.E32L4</t>
  </si>
  <si>
    <t>BLMQI.F32L4</t>
  </si>
  <si>
    <t>BLMQI.A33L4</t>
  </si>
  <si>
    <t>BLMQI.B33L4</t>
  </si>
  <si>
    <t>BLMQI.C33L4</t>
  </si>
  <si>
    <t>BLMQI.D33L4</t>
  </si>
  <si>
    <t>BLMQI.E33L4</t>
  </si>
  <si>
    <t>BLMQI.F33L4</t>
  </si>
  <si>
    <t>BLMQI.A34R3</t>
  </si>
  <si>
    <t>BLMQI.5L4.B1I3_MQY</t>
  </si>
  <si>
    <t>BLMQI.5L4.B2E1_MQY</t>
  </si>
  <si>
    <t>BLMQI.5L4.B1I2_MQY</t>
  </si>
  <si>
    <t>BLMQI.5L4.B2E2_MQY</t>
  </si>
  <si>
    <t>BLMQI.5L4.B1I1_MQY</t>
  </si>
  <si>
    <t>BLMQI.5L4.B2E3_MQY</t>
  </si>
  <si>
    <t>BLMQI.6L4.B1I3_MQY</t>
  </si>
  <si>
    <t>BLMQI.6L4.B2E1_MQY</t>
  </si>
  <si>
    <t>BLMQI.6L4.B1I2_MQY</t>
  </si>
  <si>
    <t>BLMQI.6L4.B2E2_MQY</t>
  </si>
  <si>
    <t>BLMQI.6L4.B1I1_MQY</t>
  </si>
  <si>
    <t>BLMQI.6L4.B2E3_MQY</t>
  </si>
  <si>
    <t>BLMQI.7L4.B1I3_MQM</t>
  </si>
  <si>
    <t>BLMQI.7L4.B2E1_MQM</t>
  </si>
  <si>
    <t>BLMQI.7L4.B1I2_MQM</t>
  </si>
  <si>
    <t>BLMQI.7L4.B2E2_MQM</t>
  </si>
  <si>
    <t>BLMQI.7L4.B1I1_MQM</t>
  </si>
  <si>
    <t>BLMQI.7L4.B2E3_MQM</t>
  </si>
  <si>
    <t>BLMQI.8L4.B1I3_MQML</t>
  </si>
  <si>
    <t>BLMQI.8L4.B2E1_MQML</t>
  </si>
  <si>
    <t>BLMQI.8L4.B1I2_MQML</t>
  </si>
  <si>
    <t>BLMQI.8L4.B2E2_MQML</t>
  </si>
  <si>
    <t>BLMQI.8L4.B1I1_MQML</t>
  </si>
  <si>
    <t>BLMQI.8L4.B2E3_MQML</t>
  </si>
  <si>
    <t>BLMQI.9L4.B1I3_MQM</t>
  </si>
  <si>
    <t>BLMQI.9L4.B2E1_MQM</t>
  </si>
  <si>
    <t>BLMQI.9L4.B1I2_MQM</t>
  </si>
  <si>
    <t>BLMQI.9L4.B2E2_MQM</t>
  </si>
  <si>
    <t>BLMQI.9L4.B1I1_MQM</t>
  </si>
  <si>
    <t>BLMQI.9L4.B2E3_MQM</t>
  </si>
  <si>
    <t>BLMQI.10L4.B1I3_MQML</t>
  </si>
  <si>
    <t>BLMQI.10L4.B2E1_MQML</t>
  </si>
  <si>
    <t>BLMQI.10L4.B1I2_MQML</t>
  </si>
  <si>
    <t>BLMQI.10L4.B2E2_MQML</t>
  </si>
  <si>
    <t>BLMQI.10L4.B1I1_MQML</t>
  </si>
  <si>
    <t>BLMQI.10L4.B2E3_MQML</t>
  </si>
  <si>
    <t>BLMQI.11L4.B1I3_MQ</t>
  </si>
  <si>
    <t>BLMQI.11L4.B2E1_MQ</t>
  </si>
  <si>
    <t>BLMQI.11L4.B1I2_MQ</t>
  </si>
  <si>
    <t>BLMQI.11L4.B2E2_MQ</t>
  </si>
  <si>
    <t>BLMQI.11L4.B1I1_MQ</t>
  </si>
  <si>
    <t>BLMQI.11L4.B2E3_MQ</t>
  </si>
  <si>
    <t>BLMQI.12L4.B1I3_MQ</t>
  </si>
  <si>
    <t>BLMQI.12L4.B2E1_MQ</t>
  </si>
  <si>
    <t>BLMQI.12L4.B1I2_MQ</t>
  </si>
  <si>
    <t>BLMQI.12L4.B2E2_MQ</t>
  </si>
  <si>
    <t>BLMQI.12L4.B1I1_MQ</t>
  </si>
  <si>
    <t>BLMQI.12L4.B2E3_MQ</t>
  </si>
  <si>
    <t>BLMQI.13L4.B1I3_MQ</t>
  </si>
  <si>
    <t>BLMQI.13L4.B2E1_MQ</t>
  </si>
  <si>
    <t>BLMQI.13L4.B1I2_MQ</t>
  </si>
  <si>
    <t>BLMQI.13L4.B2E2_MQ</t>
  </si>
  <si>
    <t>BLMQI.13L4.B1I1_MQ</t>
  </si>
  <si>
    <t>BLMQI.13L4.B2E3_MQ</t>
  </si>
  <si>
    <t>BLMQI.14L4.B1I3_MQ</t>
  </si>
  <si>
    <t>BLMQI.14L4.B2E1_MQ</t>
  </si>
  <si>
    <t>BLMQI.14L4.B1I2_MQ</t>
  </si>
  <si>
    <t>BLMQI.14L4.B2E2_MQ</t>
  </si>
  <si>
    <t>BLMQI.14L4.B1I1_MQ</t>
  </si>
  <si>
    <t>BLMQI.14L4.B2E3_MQ</t>
  </si>
  <si>
    <t>BLMQI.15L4.B1I3_MQ</t>
  </si>
  <si>
    <t>BLMQI.15L4.B2E1_MQ</t>
  </si>
  <si>
    <t>BLMQI.15L4.B1I2_MQ</t>
  </si>
  <si>
    <t>BLMQI.15L4.B2E2_MQ</t>
  </si>
  <si>
    <t>BLMQI.15L4.B1I1_MQ</t>
  </si>
  <si>
    <t>BLMQI.15L4.B2E3_MQ</t>
  </si>
  <si>
    <t>BLMQI.16L4.B1I3_MQ</t>
  </si>
  <si>
    <t>BLMQI.16L4.B2E1_MQ</t>
  </si>
  <si>
    <t>BLMQI.16L4.B1I2_MQ</t>
  </si>
  <si>
    <t>BLMQI.16L4.B2E2_MQ</t>
  </si>
  <si>
    <t>BLMQI.16L4.B1I1_MQ</t>
  </si>
  <si>
    <t>BLMQI.16L4.B2E3_MQ</t>
  </si>
  <si>
    <t>BLMQI.17L4.B1I3_MQ</t>
  </si>
  <si>
    <t>BLMQI.17L4.B2E1_MQ</t>
  </si>
  <si>
    <t>BLMQI.17L4.B1I2_MQ</t>
  </si>
  <si>
    <t>BLMQI.17L4.B2E2_MQ</t>
  </si>
  <si>
    <t>BLMQI.17L4.B1I1_MQ</t>
  </si>
  <si>
    <t>BLMQI.17L4.B2E3_MQ</t>
  </si>
  <si>
    <t>BLMQI.18L4.B1I3_MQ</t>
  </si>
  <si>
    <t>BLMQI.18L4.B2E1_MQ</t>
  </si>
  <si>
    <t>BLMQI.18L4.B1I2_MQ</t>
  </si>
  <si>
    <t>BLMQI.18L4.B2E2_MQ</t>
  </si>
  <si>
    <t>BLMQI.18L4.B1I1_MQ</t>
  </si>
  <si>
    <t>BLMQI.18L4.B2E3_MQ</t>
  </si>
  <si>
    <t>BLMQI.19L4.B1I3_MQ</t>
  </si>
  <si>
    <t>BLMQI.19L4.B2E1_MQ</t>
  </si>
  <si>
    <t>BLMQI.19L4.B1I2_MQ</t>
  </si>
  <si>
    <t>BLMQI.19L4.B2E2_MQ</t>
  </si>
  <si>
    <t>BLMQI.19L4.B1I1_MQ</t>
  </si>
  <si>
    <t>BLMQI.19L4.B2E3_MQ</t>
  </si>
  <si>
    <t>BLMQI.20L4.B1I3_MQ</t>
  </si>
  <si>
    <t>BLMQI.20L4.B2E1_MQ</t>
  </si>
  <si>
    <t>BLMQI.20L4.B1I2_MQ</t>
  </si>
  <si>
    <t>BLMQI.20L4.B2E2_MQ</t>
  </si>
  <si>
    <t>BLMQI.20L4.B1I1_MQ</t>
  </si>
  <si>
    <t>BLMQI.20L4.B2E3_MQ</t>
  </si>
  <si>
    <t>BLMQI.21L4.B1I3_MQ</t>
  </si>
  <si>
    <t>BLMQI.21L4.B2E1_MQ</t>
  </si>
  <si>
    <t>BLMQI.21L4.B1I2_MQ</t>
  </si>
  <si>
    <t>BLMQI.21L4.B2E2_MQ</t>
  </si>
  <si>
    <t>BLMQI.21L4.B1I1_MQ</t>
  </si>
  <si>
    <t>BLMQI.21L4.B2E3_MQ</t>
  </si>
  <si>
    <t>BLMQI.22L4.B1I3_MQ</t>
  </si>
  <si>
    <t>BLMQI.22L4.B2E1_MQ</t>
  </si>
  <si>
    <t>BLMQI.22L4.B1I2_MQ</t>
  </si>
  <si>
    <t>BLMQI.22L4.B2E2_MQ</t>
  </si>
  <si>
    <t>BLMQI.22L4.B1I1_MQ</t>
  </si>
  <si>
    <t>BLMQI.22L4.B2E3_MQ</t>
  </si>
  <si>
    <t>BLMQI.23L4.B1I3_MQ</t>
  </si>
  <si>
    <t>BLMQI.23L4.B2E1_MQ</t>
  </si>
  <si>
    <t>BLMQI.23L4.B1I2_MQ</t>
  </si>
  <si>
    <t>BLMQI.23L4.B2E2_MQ</t>
  </si>
  <si>
    <t>BLMQI.23L4.B1I1_MQ</t>
  </si>
  <si>
    <t>BLMQI.23L4.B2E3_MQ</t>
  </si>
  <si>
    <t>BLMQI.24L4.B1I3_MQ</t>
  </si>
  <si>
    <t>BLMQI.24L4.B2E1_MQ</t>
  </si>
  <si>
    <t>BLMQI.24L4.B1I2_MQ</t>
  </si>
  <si>
    <t>BLMQI.24L4.B2E2_MQ</t>
  </si>
  <si>
    <t>BLMQI.24L4.B1I1_MQ</t>
  </si>
  <si>
    <t>BLMQI.24L4.B2E3_MQ</t>
  </si>
  <si>
    <t>BLMQI.25L4.B1I3_MQ</t>
  </si>
  <si>
    <t>BLMQI.25L4.B2E1_MQ</t>
  </si>
  <si>
    <t>BLMQI.25L4.B1I2_MQ</t>
  </si>
  <si>
    <t>BLMQI.25L4.B2E2_MQ</t>
  </si>
  <si>
    <t>BLMQI.25L4.B1I1_MQ</t>
  </si>
  <si>
    <t>BLMQI.25L4.B2E3_MQ</t>
  </si>
  <si>
    <t>BLMQI.26L4.B1I3_MQ</t>
  </si>
  <si>
    <t>BLMQI.26L4.B2E1_MQ</t>
  </si>
  <si>
    <t>BLMQI.26L4.B1I2_MQ</t>
  </si>
  <si>
    <t>BLMQI.26L4.B2E2_MQ</t>
  </si>
  <si>
    <t>BLMQI.26L4.B1I1_MQ</t>
  </si>
  <si>
    <t>BLMQI.26L4.B2E3_MQ</t>
  </si>
  <si>
    <t>BLMQI.27L4.B1I3_MQ</t>
  </si>
  <si>
    <t>BLMQI.27L4.B2E1_MQ</t>
  </si>
  <si>
    <t>BLMQI.27L4.B1I2_MQ</t>
  </si>
  <si>
    <t>BLMQI.27L4.B2E2_MQ</t>
  </si>
  <si>
    <t>BLMQI.27L4.B1I1_MQ</t>
  </si>
  <si>
    <t>BLMQI.27L4.B2E3_MQ</t>
  </si>
  <si>
    <t>BLMQI.28L4.B1I3_MQ</t>
  </si>
  <si>
    <t>BLMQI.28L4.B2E1_MQ</t>
  </si>
  <si>
    <t>BLMQI.28L4.B1I2_MQ</t>
  </si>
  <si>
    <t>BLMQI.28L4.B2E2_MQ</t>
  </si>
  <si>
    <t>BLMQI.28L4.B1I1_MQ</t>
  </si>
  <si>
    <t>BLMQI.28L4.B2E3_MQ</t>
  </si>
  <si>
    <t>BLMQI.29L4.B1I3_MQ</t>
  </si>
  <si>
    <t>BLMQI.29L4.B2E1_MQ</t>
  </si>
  <si>
    <t>BLMQI.29L4.B1I2_MQ</t>
  </si>
  <si>
    <t>BLMQI.29L4.B2E2_MQ</t>
  </si>
  <si>
    <t>BLMQI.29L4.B1I1_MQ</t>
  </si>
  <si>
    <t>BLMQI.29L4.B2E3_MQ</t>
  </si>
  <si>
    <t>BLMQI.30L4.B1I3_MQ</t>
  </si>
  <si>
    <t>BLMQI.30L4.B2E1_MQ</t>
  </si>
  <si>
    <t>BLMQI.30L4.B1I2_MQ</t>
  </si>
  <si>
    <t>BLMQI.30L4.B2E2_MQ</t>
  </si>
  <si>
    <t>BLMQI.30L4.B1I1_MQ</t>
  </si>
  <si>
    <t>BLMQI.30L4.B2E3_MQ</t>
  </si>
  <si>
    <t>BLMQI.31L4.B1I3_MQ</t>
  </si>
  <si>
    <t>BLMQI.31L4.B2E1_MQ</t>
  </si>
  <si>
    <t>BLMQI.31L4.B1I2_MQ</t>
  </si>
  <si>
    <t>BLMQI.31L4.B2E2_MQ</t>
  </si>
  <si>
    <t>BLMQI.31L4.B1I1_MQ</t>
  </si>
  <si>
    <t>BLMQI.31L4.B2E3_MQ</t>
  </si>
  <si>
    <t>BLMQI.32L4.B1I3_MQ</t>
  </si>
  <si>
    <t>BLMQI.32L4.B2E1_MQ</t>
  </si>
  <si>
    <t>BLMQI.32L4.B1I2_MQ</t>
  </si>
  <si>
    <t>BLMQI.32L4.B2E2_MQ</t>
  </si>
  <si>
    <t>BLMQI.32L4.B1I1_MQ</t>
  </si>
  <si>
    <t>BLMQI.32L4.B2E3_MQ</t>
  </si>
  <si>
    <t>BLMQI.33L4.B1I3_MQ</t>
  </si>
  <si>
    <t>BLMQI.33L4.B2E1_MQ</t>
  </si>
  <si>
    <t>BLMQI.33L4.B1I2_MQ</t>
  </si>
  <si>
    <t>BLMQI.33L4.B2E2_MQ</t>
  </si>
  <si>
    <t>BLMQI.33L4.B1I1_MQ</t>
  </si>
  <si>
    <t>BLMQI.33L4.B2E3_MQ</t>
  </si>
  <si>
    <t>BYPLM.A28L4_CFC_4</t>
  </si>
  <si>
    <t>BYPLM.A28L4_CFC_5</t>
  </si>
  <si>
    <t>BYPLM.A28L4_CFC_6</t>
  </si>
  <si>
    <t>BJBHT.A29L4</t>
  </si>
  <si>
    <t>BYPLM.A29L4_CFC_1</t>
  </si>
  <si>
    <t>BYPLM.A29L4_CFC_2</t>
  </si>
  <si>
    <t>BYPLM.A29L4_CFC_3</t>
  </si>
  <si>
    <t>BYPLM.A29L4_CFC_4</t>
  </si>
  <si>
    <t>BYPLM.A29L4_CFC_5</t>
  </si>
  <si>
    <t>BYPLM.A29L4_CFC_6</t>
  </si>
  <si>
    <t>BJBHT.A30L4</t>
  </si>
  <si>
    <t>BYPLM.A30L4_CFC_1</t>
  </si>
  <si>
    <t>BYPLM.A30L4_CFC_2</t>
  </si>
  <si>
    <t>BYPLM.A30L4_CFC_3</t>
  </si>
  <si>
    <t>BYPLM.A30L4_CFC_4</t>
  </si>
  <si>
    <t>BYPLM.A30L4_CFC_5</t>
  </si>
  <si>
    <t>BYPLM.A30L4_CFC_6</t>
  </si>
  <si>
    <t>BJBHT.A31L4</t>
  </si>
  <si>
    <t>BYPLM.A31L4_CFC_1</t>
  </si>
  <si>
    <t>BYPLM.A31L4_CFC_2</t>
  </si>
  <si>
    <t>BYPLM.A31L4_CFC_3</t>
  </si>
  <si>
    <t>BYPLM.A31L4_CFC_4</t>
  </si>
  <si>
    <t>BYPLM.A31L4_CFC_5</t>
  </si>
  <si>
    <t>BYPLM.A31L4_CFC_6</t>
  </si>
  <si>
    <t>BJBHT.A32L4</t>
  </si>
  <si>
    <t>BYPLM.A32L4_CFC_1</t>
  </si>
  <si>
    <t>BYPLM.A32L4_CFC_2</t>
  </si>
  <si>
    <t>BYPLM.A32L4_CFC_3</t>
  </si>
  <si>
    <t>BYPLM.A32L4_CFC_4</t>
  </si>
  <si>
    <t>BYPLM.A32L4_CFC_5</t>
  </si>
  <si>
    <t>BYPLM.A32L4_CFC_6</t>
  </si>
  <si>
    <t>BJBHT.A33L4</t>
  </si>
  <si>
    <t>BYPLM.A33L4_CFC_1</t>
  </si>
  <si>
    <t>BYPLM.A33L4_CFC_2</t>
  </si>
  <si>
    <t>BYPLM.A33L4_CFC_3</t>
  </si>
  <si>
    <t>BYPLM.A33L4_CFC_4</t>
  </si>
  <si>
    <t>BYPLM.A33L4_CFC_5</t>
  </si>
  <si>
    <t>BYPLM.A33L4_CFC_6</t>
  </si>
  <si>
    <t>UA43=BY12_1_1_1</t>
  </si>
  <si>
    <t>UA43=BY12_1_1_2</t>
  </si>
  <si>
    <t>UA43=BY12_1_1_3</t>
  </si>
  <si>
    <t>UA43=BY12_1_1_4</t>
  </si>
  <si>
    <t>UA43=BY12_1_1_5</t>
  </si>
  <si>
    <t>UA43=BY12_1_1_6</t>
  </si>
  <si>
    <t>UA43=BY12_1_2_1</t>
  </si>
  <si>
    <t>UA43=BY12_1_2_2</t>
  </si>
  <si>
    <t>UA43=BY12_1_2_3</t>
  </si>
  <si>
    <t>UA43=BY12_1_2_4</t>
  </si>
  <si>
    <t>UA43=BY12_1_2_5</t>
  </si>
  <si>
    <t>UA43=BY12_1_2_6</t>
  </si>
  <si>
    <t>UA43=BY12_1_3_1</t>
  </si>
  <si>
    <t>UA43=BY12_1_3_2</t>
  </si>
  <si>
    <t>UA43=BY12_1_3_3</t>
  </si>
  <si>
    <t>UA43=BY12_1_3_4</t>
  </si>
  <si>
    <t>UA43=BY12_1_3_5</t>
  </si>
  <si>
    <t>UA43=BY12_1_3_6</t>
  </si>
  <si>
    <t>UA43=BY12_1_4_1</t>
  </si>
  <si>
    <t>UA43=BY12_1_4_2</t>
  </si>
  <si>
    <t>UA43=BY12_1_4_3</t>
  </si>
  <si>
    <t>UA43=BY12_1_4_4</t>
  </si>
  <si>
    <t>UA43=BY12_1_4_5</t>
  </si>
  <si>
    <t>UA43=BY12_1_4_6</t>
  </si>
  <si>
    <t>UA43=BY12_1_5_1</t>
  </si>
  <si>
    <t>UA43=BY12_1_5_2</t>
  </si>
  <si>
    <t>UA43=BY12_1_5_3</t>
  </si>
  <si>
    <t>UA43=BY12_1_5_4</t>
  </si>
  <si>
    <t>UA43=BY12_1_5_5</t>
  </si>
  <si>
    <t>UA43=BY12_1_5_6</t>
  </si>
  <si>
    <t>UA43=BY12_1_5_7</t>
  </si>
  <si>
    <t>UA43=BY12_1_5_8</t>
  </si>
  <si>
    <t>UA43=BY12_1_6_1</t>
  </si>
  <si>
    <t>UA43=BY12_1_6_2</t>
  </si>
  <si>
    <t>UA43=BY12_1_6_3</t>
  </si>
  <si>
    <t>UA43=BY12_1_6_4</t>
  </si>
  <si>
    <t>UA43=BY12_1_6_5</t>
  </si>
  <si>
    <t>UA43=BY12_1_6_6</t>
  </si>
  <si>
    <t>UA43=BY12_1_7_1</t>
  </si>
  <si>
    <t>UA43=BY12_1_7_2</t>
  </si>
  <si>
    <t>UA43=BY12_1_7_3</t>
  </si>
  <si>
    <t>UA43=BY12_1_7_4</t>
  </si>
  <si>
    <t>UA43=BY12_1_7_5</t>
  </si>
  <si>
    <t>UA43=BY12_1_7_6</t>
  </si>
  <si>
    <t>UA43=BY12_1_7_7</t>
  </si>
  <si>
    <t>UA43=BY12_1_7_8</t>
  </si>
  <si>
    <t>UA43=BY12_1_8_1</t>
  </si>
  <si>
    <t>UA43=BY12_1_8_2</t>
  </si>
  <si>
    <t>UA43=BY12_1_8_3</t>
  </si>
  <si>
    <t>UA43=BY12_1_8_4</t>
  </si>
  <si>
    <t>UA43=BY12_1_8_5</t>
  </si>
  <si>
    <t>UA43=BY12_1_8_6</t>
  </si>
  <si>
    <t>4 Left</t>
  </si>
  <si>
    <t>4  Left</t>
  </si>
  <si>
    <t>Front end el.</t>
  </si>
  <si>
    <t>Monitor</t>
  </si>
  <si>
    <t>Patch</t>
  </si>
  <si>
    <t>ch</t>
  </si>
  <si>
    <t>BJBAP.A5L4</t>
  </si>
  <si>
    <t>spare</t>
  </si>
  <si>
    <t>BJBAP.B5L4</t>
  </si>
  <si>
    <t>BJBAP.B5R4</t>
  </si>
  <si>
    <t>MQY.5L4</t>
  </si>
  <si>
    <t>BJBAP.C5L4</t>
  </si>
  <si>
    <t>MQY.5R4</t>
  </si>
  <si>
    <t>BJBAP.C5R4</t>
  </si>
  <si>
    <t>MQY.6L4</t>
  </si>
  <si>
    <t>BJBAP.A6L4</t>
  </si>
  <si>
    <t>MQY.6R4</t>
  </si>
  <si>
    <t>BJBAP.A6R4</t>
  </si>
  <si>
    <t>MQM.7L4</t>
  </si>
  <si>
    <t>BJBAP.A7L4</t>
  </si>
  <si>
    <t>MQM.7R4</t>
  </si>
  <si>
    <t>BJBAP.A7R4</t>
  </si>
  <si>
    <t>MQML.8L4</t>
  </si>
  <si>
    <t>BJBAP.A8L4</t>
  </si>
  <si>
    <t>MQML.8R4</t>
  </si>
  <si>
    <t>BJBAP.A8R4</t>
  </si>
  <si>
    <t>MQM.9L4</t>
  </si>
  <si>
    <t>BJBAP.A9L4</t>
  </si>
  <si>
    <t>MQM.9R4</t>
  </si>
  <si>
    <t>BJBAP.A9R4</t>
  </si>
  <si>
    <t>MQML.10L4</t>
  </si>
  <si>
    <t>BJBAP.A10L4</t>
  </si>
  <si>
    <t>MQML.10R4</t>
  </si>
  <si>
    <t>BJBAP.A10R4</t>
  </si>
  <si>
    <t>MQ.11L4</t>
  </si>
  <si>
    <t>BJBAP.A11L4</t>
  </si>
  <si>
    <t>MQ.11R4</t>
  </si>
  <si>
    <t>BJBAP.A11R4</t>
  </si>
  <si>
    <t>MQ.12L4</t>
  </si>
  <si>
    <t>BYPLM.A12L4</t>
  </si>
  <si>
    <t>MQ.12R4</t>
  </si>
  <si>
    <t>BYPLM.A12R4</t>
  </si>
  <si>
    <t>MQ.13L4</t>
  </si>
  <si>
    <t>BYPLM.A13L4</t>
  </si>
  <si>
    <t>MQ.13R4</t>
  </si>
  <si>
    <t>BYPLM.A13R4</t>
  </si>
  <si>
    <t>MQ.14L4</t>
  </si>
  <si>
    <t>BYPLM.A14L4</t>
  </si>
  <si>
    <t>MQ.14R4</t>
  </si>
  <si>
    <t>BYPLM.A14R4</t>
  </si>
  <si>
    <t>MQ.15L4</t>
  </si>
  <si>
    <t>BYPLM.A15L4</t>
  </si>
  <si>
    <t>MQ.15R4</t>
  </si>
  <si>
    <t>BYPLM.A15R4</t>
  </si>
  <si>
    <t>MQ.16L4</t>
  </si>
  <si>
    <t>BYPLM.A16L4</t>
  </si>
  <si>
    <t>MQ.16R4</t>
  </si>
  <si>
    <t>BYPLM.A16R4</t>
  </si>
  <si>
    <t>MQ.17L4</t>
  </si>
  <si>
    <t>BYPLM.A17L4</t>
  </si>
  <si>
    <t>MQ.17R4</t>
  </si>
  <si>
    <t>BYPLM.A17R4</t>
  </si>
  <si>
    <t>MQ.18L4</t>
  </si>
  <si>
    <t>BYPLM.A18L4</t>
  </si>
  <si>
    <t>MQ.18R4</t>
  </si>
  <si>
    <t>BYPLM.A18R4</t>
  </si>
  <si>
    <t>MQ.19L4</t>
  </si>
  <si>
    <t>BYPLM.A19L4</t>
  </si>
  <si>
    <t>MQ.19R4</t>
  </si>
  <si>
    <t>BYPLM.A19R4</t>
  </si>
  <si>
    <t>MQ.20L4</t>
  </si>
  <si>
    <t>BYPLM.A20L4</t>
  </si>
  <si>
    <t>MQ.20R4</t>
  </si>
  <si>
    <t>MQ.21L4</t>
  </si>
  <si>
    <t>BYPLM.A21L4</t>
  </si>
  <si>
    <t>MQ.21R4</t>
  </si>
  <si>
    <t>MQ.22L4</t>
  </si>
  <si>
    <t>BYPLM.A22L4</t>
  </si>
  <si>
    <t>MQ.22R4</t>
  </si>
  <si>
    <t>MQ.23L4</t>
  </si>
  <si>
    <t>BYPLM.A23L4</t>
  </si>
  <si>
    <t>MQ.23R4</t>
  </si>
  <si>
    <t>MQ.24L4</t>
  </si>
  <si>
    <t>BYPLM.A24L4</t>
  </si>
  <si>
    <t>MQ.24R4</t>
  </si>
  <si>
    <t>MQ.25L4</t>
  </si>
  <si>
    <t>BYPLM.A25L4</t>
  </si>
  <si>
    <t>MQ.25R4</t>
  </si>
  <si>
    <t>MQ.26L4</t>
  </si>
  <si>
    <t>BYPLM.A26L4</t>
  </si>
  <si>
    <t>MQ.26R4</t>
  </si>
  <si>
    <t>MQ.27L4</t>
  </si>
  <si>
    <t>BYPLM.A27L4</t>
  </si>
  <si>
    <t>MQ.27R4</t>
  </si>
  <si>
    <t>MQ.28L4</t>
  </si>
  <si>
    <t>BYPLM.A28L4</t>
  </si>
  <si>
    <t>MQ.28R4</t>
  </si>
  <si>
    <t>MQ.29L4</t>
  </si>
  <si>
    <t>BYPLM.A29L4</t>
  </si>
  <si>
    <t>MQ.29R4</t>
  </si>
  <si>
    <t>MQ.30L4</t>
  </si>
  <si>
    <t>BYPLM.A30L4</t>
  </si>
  <si>
    <t>MQ.30R4</t>
  </si>
  <si>
    <t>MQ.31L4</t>
  </si>
  <si>
    <t>BYPLM.A31L4</t>
  </si>
  <si>
    <t>Half octant 4 right</t>
  </si>
  <si>
    <t>Half octant 4 left</t>
  </si>
  <si>
    <t>An. Patch_In</t>
  </si>
  <si>
    <t>UA=Ra_Cr_CFC_In</t>
  </si>
  <si>
    <t>SX4=BY05_G_8_7-8</t>
  </si>
  <si>
    <t>MQ.31R4</t>
  </si>
  <si>
    <t>MQ.32L4</t>
  </si>
  <si>
    <t>BYPLM.A32L4</t>
  </si>
  <si>
    <t>MQ.32R4</t>
  </si>
  <si>
    <t>MQ.33L4</t>
  </si>
  <si>
    <t>BYPLM.A33L4</t>
  </si>
  <si>
    <t>MQ.33R4</t>
  </si>
  <si>
    <t>MQ.34R4</t>
  </si>
  <si>
    <t>BJBHT.A11L4</t>
  </si>
  <si>
    <t>BJBHT.A12L4</t>
  </si>
  <si>
    <t>IP 4</t>
  </si>
  <si>
    <t>4 Right</t>
  </si>
  <si>
    <t>UA43-BY11</t>
  </si>
  <si>
    <t>UA47-BY11</t>
  </si>
  <si>
    <t>N.</t>
  </si>
  <si>
    <t>Location</t>
  </si>
  <si>
    <t>IC</t>
  </si>
  <si>
    <t>SEM</t>
  </si>
  <si>
    <t>CFC</t>
  </si>
  <si>
    <t>IN</t>
  </si>
  <si>
    <t>CR</t>
  </si>
  <si>
    <t>in-chas.</t>
  </si>
  <si>
    <t>BPM.D5L4</t>
  </si>
  <si>
    <t>1-1</t>
  </si>
  <si>
    <t>Monitors</t>
  </si>
  <si>
    <t>Channels</t>
  </si>
  <si>
    <t>Left</t>
  </si>
  <si>
    <t>Right</t>
  </si>
  <si>
    <t>Total</t>
  </si>
  <si>
    <t>BJBHT.B5L4</t>
  </si>
  <si>
    <t>BJBHT.B5R4</t>
  </si>
  <si>
    <t>Analog Front End</t>
  </si>
  <si>
    <t xml:space="preserve">          Optical link tunnel</t>
  </si>
  <si>
    <t>Optical link surface</t>
  </si>
  <si>
    <t>Digital acquisition</t>
  </si>
  <si>
    <t>N. ch</t>
  </si>
  <si>
    <t>Type</t>
  </si>
  <si>
    <t>Fonction</t>
  </si>
  <si>
    <t>HV patch</t>
  </si>
  <si>
    <t>BJBAP</t>
  </si>
  <si>
    <t>cable</t>
  </si>
  <si>
    <t>Ionis.</t>
  </si>
  <si>
    <t>Logic name</t>
  </si>
  <si>
    <t>UA47=BY09_1_1_1</t>
  </si>
  <si>
    <t>UA47=BY09_1_1_2</t>
  </si>
  <si>
    <t>UA47=BY09_1_1_3</t>
  </si>
  <si>
    <t>UA47=BY09_1_1_4</t>
  </si>
  <si>
    <t>UA47=BY09_1_1_5</t>
  </si>
  <si>
    <t>UA47=BY09_1_1_6</t>
  </si>
  <si>
    <t>UA47=BY09_1_1_7</t>
  </si>
  <si>
    <t>UA47=BY09_1_1_8</t>
  </si>
  <si>
    <t>UA47=BY09_1_2_1</t>
  </si>
  <si>
    <t>UA47=BY09_1_2_2</t>
  </si>
  <si>
    <t>UA47=BY09_1_2_3</t>
  </si>
  <si>
    <t>UA47=BY09_1_2_4</t>
  </si>
  <si>
    <t>UA47=BY09_1_2_5</t>
  </si>
  <si>
    <t>UA47=BY09_1_2_6</t>
  </si>
  <si>
    <t>UA47=BY09_1_2_7</t>
  </si>
  <si>
    <t>UA47=BY09_1_2_8</t>
  </si>
  <si>
    <t>UA47=BY09_1_3_1</t>
  </si>
  <si>
    <t>UA47=BY09_1_3_2</t>
  </si>
  <si>
    <t>UA47=BY09_1_3_3</t>
  </si>
  <si>
    <t>UA47=BY09_1_3_4</t>
  </si>
  <si>
    <t>UA47=BY09_1_3_5</t>
  </si>
  <si>
    <t>UA47=BY09_1_3_6</t>
  </si>
  <si>
    <t>UA47=BY09_1_3_7</t>
  </si>
  <si>
    <t>UA47=BY09_1_3_8</t>
  </si>
  <si>
    <t>UA47=BY09_1_4_1</t>
  </si>
  <si>
    <t>UA47=BY09_1_4_2</t>
  </si>
  <si>
    <t>UA47=BY09_1_4_3</t>
  </si>
  <si>
    <t>UA47=BY09_1_4_4</t>
  </si>
  <si>
    <t>UA47=BY09_1_4_5</t>
  </si>
  <si>
    <t>UA47=BY09_1_4_6</t>
  </si>
  <si>
    <t>UA47=BY09_1_4_7</t>
  </si>
  <si>
    <t>UA47=BY09_1_4_8</t>
  </si>
  <si>
    <t>UA47=BY09_1_5_1</t>
  </si>
  <si>
    <t>UA47=BY09_1_5_2</t>
  </si>
  <si>
    <t>UA47=BY09_1_5_3</t>
  </si>
  <si>
    <t>UA47=BY09_1_5_4</t>
  </si>
  <si>
    <t>UA47=BY09_1_5_5</t>
  </si>
  <si>
    <t>UA47=BY09_1_5_6</t>
  </si>
  <si>
    <t>UA47=BY09_1_5_7</t>
  </si>
  <si>
    <t>UA47=BY09_1_5_8</t>
  </si>
  <si>
    <t>UA47=BY09_1_6_1</t>
  </si>
  <si>
    <t>UA47=BY09_1_6_2</t>
  </si>
  <si>
    <t>UA47=BY09_1_6_3</t>
  </si>
  <si>
    <t>UA47=BY09_1_6_4</t>
  </si>
  <si>
    <t>UA47=BY09_1_6_5</t>
  </si>
  <si>
    <t>UA47=BY09_1_6_6</t>
  </si>
  <si>
    <t>UA47=BY09_1_6_7</t>
  </si>
  <si>
    <t>UA47=BY09_1_6_8</t>
  </si>
  <si>
    <t>UA47=BY09_1_7_1</t>
  </si>
  <si>
    <t>UA47=BY09_1_7_2</t>
  </si>
  <si>
    <t>UA47=BY09_1_7_3</t>
  </si>
  <si>
    <t>UA47=BY09_1_7_4</t>
  </si>
  <si>
    <t>UA47=BY09_1_7_5</t>
  </si>
  <si>
    <t>UA47=BY09_1_7_6</t>
  </si>
  <si>
    <t>UA47=BY09_1_7_7</t>
  </si>
  <si>
    <t>UA47=BY09_1_7_8</t>
  </si>
  <si>
    <t>UA47=BY09_1_8_1</t>
  </si>
  <si>
    <t>UA47=BY09_1_8_2</t>
  </si>
  <si>
    <t>UA47=BY09_1_8_3</t>
  </si>
  <si>
    <t>UA47=BY09_1_8_4</t>
  </si>
  <si>
    <t>UA47=BY09_1_8_5</t>
  </si>
  <si>
    <t>UA47=BY09_1_8_6</t>
  </si>
  <si>
    <t>UA47=BY09_1_8_7</t>
  </si>
  <si>
    <t>UA47=BY09_1_8_8</t>
  </si>
  <si>
    <t>BJBAP.B5R4_1</t>
  </si>
  <si>
    <t>BJBAP.B5R4_2</t>
  </si>
  <si>
    <t>BJBAP.B5R4_3</t>
  </si>
  <si>
    <t>BJBAP.B5R4_4</t>
  </si>
  <si>
    <t>BJBAP.B5R4_5</t>
  </si>
  <si>
    <t>BJBAP.B5R4_6</t>
  </si>
  <si>
    <t>Pos</t>
  </si>
  <si>
    <t>Cr_CFC_Out</t>
  </si>
  <si>
    <t>UA=Ra_Pa_In</t>
  </si>
  <si>
    <t>SR=Ra_Pa_Sl_Out</t>
  </si>
  <si>
    <t>SR=Ra_VME_Sl_DAB_In</t>
  </si>
  <si>
    <t>1_1_A2</t>
  </si>
  <si>
    <t>1_2_A1</t>
  </si>
  <si>
    <t>1_2_A2</t>
  </si>
  <si>
    <t>1_3_A1</t>
  </si>
  <si>
    <t>1_3_A2</t>
  </si>
  <si>
    <t>1_4_A1</t>
  </si>
  <si>
    <t>1_4_A2</t>
  </si>
  <si>
    <t>1_5_A1</t>
  </si>
  <si>
    <t>1_5_A2</t>
  </si>
  <si>
    <t>1_6_A1</t>
  </si>
  <si>
    <t>1_6_A2</t>
  </si>
  <si>
    <t>1_7_A1</t>
  </si>
  <si>
    <t>1_7_A2</t>
  </si>
  <si>
    <t>SX4=BY05_C_1_1</t>
  </si>
  <si>
    <t>SX4=BY05_C_1_2</t>
  </si>
  <si>
    <t>SX4=BY05_C_1_3</t>
  </si>
  <si>
    <t>SX4=BY05_C_1_4</t>
  </si>
  <si>
    <t>SX4=BY05_C_1_5</t>
  </si>
  <si>
    <t>SX4=BY05_C_1_6</t>
  </si>
  <si>
    <t>SX4=BY05_C_1_7</t>
  </si>
  <si>
    <t>SX4=BY05_C_1_8</t>
  </si>
  <si>
    <t>SX4=BY05_C_1_9</t>
  </si>
  <si>
    <t>SX4=BY05_C_1_10</t>
  </si>
  <si>
    <t>SX4=BY05_C_1_11</t>
  </si>
  <si>
    <t>SX4=BY05_C_1_12</t>
  </si>
  <si>
    <t>SX4=BY02_2_4_1_1</t>
  </si>
  <si>
    <t>SX4=BY02_2_4_1_2</t>
  </si>
  <si>
    <t>SX4=BY02_1_4_1_1</t>
  </si>
  <si>
    <t>SX4=BY02_1_4_1_2</t>
  </si>
  <si>
    <t>SX4=BY02_1_4_1_3</t>
  </si>
  <si>
    <t>SX4=BY02_1_4_1_4</t>
  </si>
  <si>
    <t>SX4=BY02_1_5_2_1</t>
  </si>
  <si>
    <t>SX4=BY02_1_5_2_2</t>
  </si>
  <si>
    <t>SX4=BY02_1_5_2_3</t>
  </si>
  <si>
    <t>SX4=BY02_1_5_2_4</t>
  </si>
  <si>
    <t>SX4=BY02_1_6_3_1</t>
  </si>
  <si>
    <t>SX4=BY02_1_6_3_2</t>
  </si>
  <si>
    <t>SX4=BY02_1_6_3_3</t>
  </si>
  <si>
    <t>SX4=BY02_1_6_3_4</t>
  </si>
  <si>
    <t>1_8_A1</t>
  </si>
  <si>
    <t>1_8_A2</t>
  </si>
  <si>
    <t>CFC_A1</t>
  </si>
  <si>
    <t>CFC_A2</t>
  </si>
  <si>
    <t>BYPLM.A12L4_7</t>
  </si>
  <si>
    <t>BYPLM.A12L4_8</t>
  </si>
  <si>
    <t>BYPLM.A13L4_7</t>
  </si>
  <si>
    <t>BYPLM.A13L4_8</t>
  </si>
  <si>
    <t>BYPLM.A14L4_7</t>
  </si>
  <si>
    <t>BYPLM.A14L4_8</t>
  </si>
  <si>
    <t>BYPLM.A15L4_7</t>
  </si>
  <si>
    <t>BYPLM.A15L4_8</t>
  </si>
  <si>
    <t>BYPLM.A16L4_7</t>
  </si>
  <si>
    <t>BYPLM.A16L4_8</t>
  </si>
  <si>
    <t>BYPLM.A17L4_7</t>
  </si>
  <si>
    <t>BYPLM.A17L4_8</t>
  </si>
  <si>
    <t>SX4=BY05_C_2_3</t>
  </si>
  <si>
    <t>SX4=BY05_C_2_4</t>
  </si>
  <si>
    <t>SX4=BY05_F_1_7</t>
  </si>
  <si>
    <t>SX4=BY05_F_1_8</t>
  </si>
  <si>
    <t>SX4=BY05_F_2_7</t>
  </si>
  <si>
    <t>SX4=BY05_F_2_8</t>
  </si>
  <si>
    <t>SX4=BY05_F_3_7</t>
  </si>
  <si>
    <t>SX4=BY05_F_3_8</t>
  </si>
  <si>
    <t>SX4=BY05_F_4_7</t>
  </si>
  <si>
    <t>SX4=BY05_F_4_8</t>
  </si>
  <si>
    <t>SX4=BY05_F_5_7</t>
  </si>
  <si>
    <t>SX4=BY05_F_5_8</t>
  </si>
  <si>
    <t>SX4=BY05_G_1_7</t>
  </si>
  <si>
    <t>SX4=BY05_G_1_8</t>
  </si>
  <si>
    <t>SX4=BY02_1_7_4_1</t>
  </si>
  <si>
    <t>SX4=BY02_1_7_4_2</t>
  </si>
  <si>
    <t>SX4=BY02_1_7_4_3</t>
  </si>
  <si>
    <t>SX4=BY02_1_7_4_4</t>
  </si>
  <si>
    <t>SX4=BY02_1_8_5_1</t>
  </si>
  <si>
    <t>SX4=BY02_1_8_5_2</t>
  </si>
  <si>
    <t>SX4=BY02_1_8_5_3</t>
  </si>
  <si>
    <t>SX4=BY02_1_8_5_4</t>
  </si>
  <si>
    <t>SX4=BY02_1_9_6_1</t>
  </si>
  <si>
    <t>SX4=BY02_1_9_6_2</t>
  </si>
  <si>
    <t>SX4=BY02_1_9_6_3</t>
  </si>
  <si>
    <t>SX4=BY02_1_9_6_4</t>
  </si>
  <si>
    <t>SX4=BY02_1_10_7_1</t>
  </si>
  <si>
    <t>SX4=BY02_1_10_7_2</t>
  </si>
  <si>
    <t>BYPLM.A18L4_7</t>
  </si>
  <si>
    <t>BYPLM.A18L4_8</t>
  </si>
  <si>
    <t>BYPLM.A19L4_7</t>
  </si>
  <si>
    <t>BYPLM.A19L4_8</t>
  </si>
  <si>
    <t>BYPLM.A20L4_7</t>
  </si>
  <si>
    <t>BYPLM.A20L4_8</t>
  </si>
  <si>
    <t>BYPLM.A21L4_7</t>
  </si>
  <si>
    <t>BYPLM.A21L4_8</t>
  </si>
  <si>
    <t>BYPLM.A22L4_7</t>
  </si>
  <si>
    <t>BYPLM.A22L4_8</t>
  </si>
  <si>
    <t>BYPLM.A23L4_7</t>
  </si>
  <si>
    <t>BYPLM.A23L4_8</t>
  </si>
  <si>
    <t>BYPLM.A24L4_7</t>
  </si>
  <si>
    <t>BYPLM.A24L4_8</t>
  </si>
  <si>
    <t>SX4=BY05_G_2_7</t>
  </si>
  <si>
    <t>SX4=BY05_G_2_8</t>
  </si>
  <si>
    <t>SX4=BY05_G_3_7</t>
  </si>
  <si>
    <t>SX4=BY05_G_3_8</t>
  </si>
  <si>
    <t>SX4=BY05_G_4_7</t>
  </si>
  <si>
    <t>SX4=BY05_G_4_8</t>
  </si>
  <si>
    <t>SX4=BY05_G_5_7</t>
  </si>
  <si>
    <t>SX4=BY05_G_5_8</t>
  </si>
  <si>
    <t>SX4=BY05_G_6_7</t>
  </si>
  <si>
    <t>SX4=BY05_G_6_8</t>
  </si>
  <si>
    <t>SX4=BY05_H_1_7</t>
  </si>
  <si>
    <t>SX4=BY05_H_1_8</t>
  </si>
  <si>
    <t>SX4=BY05_H_2_7</t>
  </si>
  <si>
    <t>SX4=BY05_H_2_8</t>
  </si>
  <si>
    <t>SX4=BY02_1_10_7_3</t>
  </si>
  <si>
    <t>SX4=BY02_1_10_7_4</t>
  </si>
  <si>
    <t>SX4=BY02_1_11_8_1</t>
  </si>
  <si>
    <t>SX4=BY02_1_11_8_2</t>
  </si>
  <si>
    <t>SX4=BY02_1_11_8_3</t>
  </si>
  <si>
    <t>SX4=BY02_1_11_8_4</t>
  </si>
  <si>
    <t>SX4=BY02_1_13_9_1</t>
  </si>
  <si>
    <t>SX4=BY02_1_13_9_2</t>
  </si>
  <si>
    <t>SX4=BY02_1_13_9_3</t>
  </si>
  <si>
    <t>SX4=BY02_1_13_9_4</t>
  </si>
  <si>
    <t>SX4=BY02_1_14_10_1</t>
  </si>
  <si>
    <t>SX4=BY02_1_14_10_2</t>
  </si>
  <si>
    <t>SX4=BY02_1_14_10_3</t>
  </si>
  <si>
    <t>SX4=BY02_1_14_10_4</t>
  </si>
  <si>
    <t>BYPLM.A25L4_7</t>
  </si>
  <si>
    <t>BYPLM.A25L4_8</t>
  </si>
  <si>
    <t>BYPLM.A31L4_7</t>
  </si>
  <si>
    <t>BYPLM.A31L4_8</t>
  </si>
  <si>
    <t>BYPLM.A30L4_7</t>
  </si>
  <si>
    <t>BYPLM.A30L4_8</t>
  </si>
  <si>
    <t>BYPLM.A29L4_7</t>
  </si>
  <si>
    <t>BYPLM.A29L4_8</t>
  </si>
  <si>
    <t>BYPLM.A28L4_7</t>
  </si>
  <si>
    <t>BYPLM.A28L4_8</t>
  </si>
  <si>
    <t>SX4=BY05_I_3_7</t>
  </si>
  <si>
    <t>SX4=BY05_I_3_8</t>
  </si>
  <si>
    <t>SX4=BY05_I_2_7</t>
  </si>
  <si>
    <t>SX4=BY05_I_2_8</t>
  </si>
  <si>
    <t>SX4=BY05_I_1_7</t>
  </si>
  <si>
    <t>SX4=BY05_I_1_8</t>
  </si>
  <si>
    <t>SX4=BY05_H_6_7</t>
  </si>
  <si>
    <t>SX4=BY05_H_6_8</t>
  </si>
  <si>
    <t>SX4=BY05_H_5_7</t>
  </si>
  <si>
    <t>SX4=BY05_H_5_8</t>
  </si>
  <si>
    <t>SX4=BY02_1_19_15_1</t>
  </si>
  <si>
    <t>SX4=BY05_C_2_1</t>
  </si>
  <si>
    <t>SX4=BY05_C_2_2</t>
  </si>
  <si>
    <t>UA43=BY12_A_1</t>
  </si>
  <si>
    <t>UA43=BY12_A_2</t>
  </si>
  <si>
    <t>UA43=BY12_A_3</t>
  </si>
  <si>
    <t>UA43=BY12_A_4</t>
  </si>
  <si>
    <t>UA43=BY12_A_5</t>
  </si>
  <si>
    <t>UA43=BY12_A_6</t>
  </si>
  <si>
    <t>UA43=BY12_A_7</t>
  </si>
  <si>
    <t>UA43=BY12_A_8</t>
  </si>
  <si>
    <t>UA43=BY12_A_9</t>
  </si>
  <si>
    <t>UA43=BY12_A_10</t>
  </si>
  <si>
    <t>UA43=BY12_A_11</t>
  </si>
  <si>
    <t>UA43=BY12_A_12</t>
  </si>
  <si>
    <t>UA43=BY12_A_13</t>
  </si>
  <si>
    <t>UA43=BY12_A_14</t>
  </si>
  <si>
    <t>UA43=BY12_A_15</t>
  </si>
  <si>
    <t>UA43=BY12_A_16</t>
  </si>
  <si>
    <t>UA47=BY09_A_1</t>
  </si>
  <si>
    <t>UA47=BY09_A_2</t>
  </si>
  <si>
    <t>UA47=BY09_A_3</t>
  </si>
  <si>
    <t>UA47=BY09_A_4</t>
  </si>
  <si>
    <t>UA47=BY09_A_5</t>
  </si>
  <si>
    <t>UA47=BY09_A_6</t>
  </si>
  <si>
    <t>UA47=BY09_A_7</t>
  </si>
  <si>
    <t>UA47=BY09_A_8</t>
  </si>
  <si>
    <t>UA47=BY09_A_9</t>
  </si>
  <si>
    <t>UA47=BY09_A_10</t>
  </si>
  <si>
    <t>UA47=BY09_A_11</t>
  </si>
  <si>
    <t>UA47=BY09_A_12</t>
  </si>
  <si>
    <t>UA47=BY09_A_13</t>
  </si>
  <si>
    <t>UA47=BY09_A_14</t>
  </si>
  <si>
    <t>UA47=BY09_A_15</t>
  </si>
  <si>
    <t>UA47=BY09_A_16</t>
  </si>
  <si>
    <t>SX4=BY05_H_4_7</t>
  </si>
  <si>
    <t>SX4=BY05_H_4_8</t>
  </si>
  <si>
    <t>SX4=BY05_H_3_7</t>
  </si>
  <si>
    <t>SX4=BY05_H_3_8</t>
  </si>
  <si>
    <t>SX4=BY02_1_15_11_1</t>
  </si>
  <si>
    <t>SX4=BY02_1_15_11_2</t>
  </si>
  <si>
    <t>SX4=BY02_1_15_11_3</t>
  </si>
  <si>
    <t>SX4=BY02_1_15_11_4</t>
  </si>
  <si>
    <t>SX4=BY02_1_16_12_1</t>
  </si>
  <si>
    <t>SX4=BY02_1_16_12_2</t>
  </si>
  <si>
    <t>SX4=BY02_1_16_12_3</t>
  </si>
  <si>
    <t>SX4=BY02_1_16_12_4</t>
  </si>
  <si>
    <t>SX4=BY02_1_17_13_1</t>
  </si>
  <si>
    <t>SX4=BY02_1_17_13_2</t>
  </si>
  <si>
    <t>SX4=BY02_1_17_13_3</t>
  </si>
  <si>
    <t>SX4=BY02_1_17_13_4</t>
  </si>
  <si>
    <t>SX4=BY02_1_18_14_1</t>
  </si>
  <si>
    <t>SX4=BY02_1_18_14_2</t>
  </si>
  <si>
    <t>BYPLM.A32L4_7</t>
  </si>
  <si>
    <t>BYPLM.A32L4_8</t>
  </si>
  <si>
    <t>BYPLM.A33L4_7</t>
  </si>
  <si>
    <t>BYPLM.A33L4_8</t>
  </si>
  <si>
    <t>SX4=BY05_I_4_7</t>
  </si>
  <si>
    <t>SX4=BY05_I_4_8</t>
  </si>
  <si>
    <t>SX4=BY05_I_5_7</t>
  </si>
  <si>
    <t>SX4=BY05_I_5_8</t>
  </si>
  <si>
    <t>SX4=BY02_1_18_14_3</t>
  </si>
  <si>
    <t>SX4=BY02_1_18_14_4</t>
  </si>
  <si>
    <t>SX4=BY02_1_19_15_2</t>
  </si>
  <si>
    <t>1_1_A1</t>
  </si>
  <si>
    <t>SX4=BY05_C_12_1</t>
  </si>
  <si>
    <t>SX4=BY05_C_12_2</t>
  </si>
  <si>
    <t>SX4=BY05_C_12_3</t>
  </si>
  <si>
    <t>SX4=BY05_C_12_4</t>
  </si>
  <si>
    <t>SX4=BY05_C_12_5</t>
  </si>
  <si>
    <t>SX4=BY05_C_12_6</t>
  </si>
  <si>
    <t>SX4=BY05_C_12_7</t>
  </si>
  <si>
    <t>SX4=BY05_C_12_8</t>
  </si>
  <si>
    <t>SX4=BY05_C_12_9</t>
  </si>
  <si>
    <t>SX4=BY05_C_12_10</t>
  </si>
  <si>
    <t>SX4=BY05_C_12_11</t>
  </si>
  <si>
    <t>SX4=BY05_C_12_12</t>
  </si>
  <si>
    <t>SX4=BY05_C_11_1</t>
  </si>
  <si>
    <t>SX4=BY05_C_11_2</t>
  </si>
  <si>
    <t>SX4=BY02_2_13_9_1</t>
  </si>
  <si>
    <t>SX4=BY02_2_13_9_2</t>
  </si>
  <si>
    <t>BYPLM.A12R4_7</t>
  </si>
  <si>
    <t>BYPLM.A12R4_8</t>
  </si>
  <si>
    <t>BYPLM.A13R4_7</t>
  </si>
  <si>
    <t>BYPLM.A13R4_8</t>
  </si>
  <si>
    <t>BYPLM.A14R4_7</t>
  </si>
  <si>
    <t>BYPLM.A14R4_8</t>
  </si>
  <si>
    <t>BYPLM.A15R4_7</t>
  </si>
  <si>
    <t>BYPLM.A15R4_8</t>
  </si>
  <si>
    <t>BYPLM.A16R4_7</t>
  </si>
  <si>
    <t>BYPLM.A16R4_8</t>
  </si>
  <si>
    <t>BYPLM.A17R4_7</t>
  </si>
  <si>
    <t>BYPLM.A17R4_8</t>
  </si>
  <si>
    <t>SX4=BY05_C_11_3</t>
  </si>
  <si>
    <t>SX4=BY05_C_11_4</t>
  </si>
  <si>
    <t>SX4=BY05_F_8_7</t>
  </si>
  <si>
    <t>SX4=BY05_F_8_8</t>
  </si>
  <si>
    <t>SX4=BY05_F_9_7</t>
  </si>
  <si>
    <t>SX4=BY05_F_9_8</t>
  </si>
  <si>
    <t>SX4=BY05_F_10_7</t>
  </si>
  <si>
    <t>SX4=BY05_F_10_8</t>
  </si>
  <si>
    <t>SX4=BY05_F_11_7</t>
  </si>
  <si>
    <t>SX4=BY05_F_11_8</t>
  </si>
  <si>
    <t>SX4=BY05_F_12_7</t>
  </si>
  <si>
    <t>SX4=BY05_F_12_8</t>
  </si>
  <si>
    <t>SX4=BY05_G_7_7</t>
  </si>
  <si>
    <t>SX4=BY05_G_7_8</t>
  </si>
  <si>
    <t>BYPLM.A18R4_7</t>
  </si>
  <si>
    <t>BYPLM.A18R4_8</t>
  </si>
  <si>
    <t>BYPLM.A19R4_7</t>
  </si>
  <si>
    <t>BYPLM.A19R4_8</t>
  </si>
  <si>
    <t>BYPLM.A20R4_7</t>
  </si>
  <si>
    <t>BYPLM.A20R4_8</t>
  </si>
  <si>
    <t>BYPLM.A21R4_7</t>
  </si>
  <si>
    <t>BYPLM.A21R4_8</t>
  </si>
  <si>
    <t>BYPLM.A22R4_7</t>
  </si>
  <si>
    <t>BYPLM.A22R4_8</t>
  </si>
  <si>
    <t>BYPLM.A23R4_7</t>
  </si>
  <si>
    <t>BYPLM.A23R4_8</t>
  </si>
  <si>
    <t>BYPLM.A24R4_7</t>
  </si>
  <si>
    <t>BYPLM.A24R4_8</t>
  </si>
  <si>
    <t>SX4=BY05_G_9_7</t>
  </si>
  <si>
    <t>SX4=BY05_G_9_8</t>
  </si>
  <si>
    <t>SX4=BY05_G_10_7</t>
  </si>
  <si>
    <t>SX4=BY05_G_10_8</t>
  </si>
  <si>
    <t>SX4=BY05_G_11_7</t>
  </si>
  <si>
    <t>SX4=BY05_G_11_8</t>
  </si>
  <si>
    <t>SX4=BY05_G_12_7</t>
  </si>
  <si>
    <t>SX4=BY05_G_12_8</t>
  </si>
  <si>
    <t>SX4=BY05_H_7_7</t>
  </si>
  <si>
    <t>SX4=BY05_H_7_8</t>
  </si>
  <si>
    <t>SX4=BY05_H_8_7</t>
  </si>
  <si>
    <t>SX4=BY05_H_8_8</t>
  </si>
  <si>
    <t>BYPLM.A25R4_7</t>
  </si>
  <si>
    <t>BYPLM.A25R4_8</t>
  </si>
  <si>
    <t>BYPLM.A26R4_7</t>
  </si>
  <si>
    <t>BYPLM.A26R4_8</t>
  </si>
  <si>
    <t>BYPLM.A27R4_7</t>
  </si>
  <si>
    <t>BYPLM.A27R4_8</t>
  </si>
  <si>
    <t>BYPLM.A28R4_7</t>
  </si>
  <si>
    <t>BYPLM.A28R4_8</t>
  </si>
  <si>
    <t>BYPLM.A29R4_7</t>
  </si>
  <si>
    <t>BYPLM.A29R4_8</t>
  </si>
  <si>
    <t>BYPLM.A30R4_7</t>
  </si>
  <si>
    <t>BYPLM.A30R4_8</t>
  </si>
  <si>
    <t>BYPLM.A31R4_7</t>
  </si>
  <si>
    <t>BYPLM.A31R4_8</t>
  </si>
  <si>
    <t>SX4=BY05_H_9_7</t>
  </si>
  <si>
    <t>SX4=BY05_H_9_8</t>
  </si>
  <si>
    <t>SX4=BY05_H_10_7</t>
  </si>
  <si>
    <t>SX4=BY05_H_10_8</t>
  </si>
  <si>
    <t>SX4=BY05_H_11_7</t>
  </si>
  <si>
    <t>SX4=BY05_H_11_8</t>
  </si>
  <si>
    <t>SX4=BY05_H_12_7</t>
  </si>
  <si>
    <t>SX4=BY05_H_12_8</t>
  </si>
  <si>
    <t>SX4=BY05_I_7_7</t>
  </si>
  <si>
    <t>SX4=BY05_I_7_8</t>
  </si>
  <si>
    <t>SX4=BY05_I_8_7</t>
  </si>
  <si>
    <t>SX4=BY05_I_8_8</t>
  </si>
  <si>
    <t>SX4=BY05_I_9_7</t>
  </si>
  <si>
    <t>SX4=BY05_I_9_8</t>
  </si>
  <si>
    <t>BYPLM.A32R4_7</t>
  </si>
  <si>
    <t>BYPLM.A32R4_8</t>
  </si>
  <si>
    <t>BYPLM.A33R4_7</t>
  </si>
  <si>
    <t>BYPLM.A33R4_8</t>
  </si>
  <si>
    <t>BYPLM.A34R4_7</t>
  </si>
  <si>
    <t>BYPLM.A34R4_8</t>
  </si>
  <si>
    <t>SX4=BY05_I_10_7</t>
  </si>
  <si>
    <t>SX4=BY05_I_10_8</t>
  </si>
  <si>
    <t>SX4=BY05_I_11_7</t>
  </si>
  <si>
    <t>SX4=BY05_I_11_8</t>
  </si>
  <si>
    <t>SX4=BY05_I_12_7</t>
  </si>
  <si>
    <t>SX4=BY05_I_12_8</t>
  </si>
  <si>
    <t>BJBAP.B5R4_7</t>
  </si>
  <si>
    <t>BJBAP.B5R4_8</t>
  </si>
  <si>
    <t>BJBHT.A6R4</t>
  </si>
  <si>
    <t>BJBAP.A6R4_1</t>
  </si>
  <si>
    <t>BJBAP.A6R4_2</t>
  </si>
  <si>
    <t>BJBAP.A6R4_3</t>
  </si>
  <si>
    <t>BJBAP.A6R4_4</t>
  </si>
  <si>
    <t>BJBAP.A6R4_5</t>
  </si>
  <si>
    <t>BJBAP.A6R4_6</t>
  </si>
  <si>
    <t>BJBAP.A6R4_7</t>
  </si>
  <si>
    <t>BJBAP.A6R4_8</t>
  </si>
  <si>
    <t>BJBHT.A7R4</t>
  </si>
  <si>
    <t>BJBAP.A7R4_1</t>
  </si>
  <si>
    <t>BJBAP.A7R4_2</t>
  </si>
  <si>
    <t>BJBAP.A7R4_3</t>
  </si>
  <si>
    <t>BJBAP.A7R4_4</t>
  </si>
  <si>
    <t>BJBAP.A7R4_5</t>
  </si>
  <si>
    <t>BJBAP.A7R4_6</t>
  </si>
  <si>
    <t>BJBAP.A7R4_7</t>
  </si>
  <si>
    <t>BJBAP.A7R4_8</t>
  </si>
  <si>
    <t>BJBHT.A8R4</t>
  </si>
  <si>
    <t>BJBAP.A8R4_1</t>
  </si>
  <si>
    <t>BJBAP.A8R4_2</t>
  </si>
  <si>
    <t>BJBAP.A8R4_3</t>
  </si>
  <si>
    <t>BJBAP.A8R4_4</t>
  </si>
  <si>
    <t>BJBAP.A8R4_5</t>
  </si>
  <si>
    <t>BJBAP.A8R4_6</t>
  </si>
  <si>
    <t>BJBAP.A8R4_7</t>
  </si>
  <si>
    <t>BJBAP.A8R4_8</t>
  </si>
  <si>
    <t>BJBHT.A9R4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</si>
</sst>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SFr.&quot;\ #,##0;&quot;SFr.&quot;\ \-#,##0"/>
    <numFmt numFmtId="202" formatCode="&quot;SFr.&quot;\ #,##0;[Red]&quot;SFr.&quot;\ \-#,##0"/>
    <numFmt numFmtId="203" formatCode="&quot;SFr.&quot;\ #,##0.00;&quot;SFr.&quot;\ \-#,##0.00"/>
    <numFmt numFmtId="204" formatCode="&quot;SFr.&quot;\ #,##0.00;[Red]&quot;SFr.&quot;\ \-#,##0.00"/>
    <numFmt numFmtId="205" formatCode="_ &quot;SFr.&quot;\ * #,##0_ ;_ &quot;SFr.&quot;\ * \-#,##0_ ;_ &quot;SFr.&quot;\ * &quot;-&quot;_ ;_ @_ "/>
    <numFmt numFmtId="206" formatCode="_ &quot;SFr.&quot;\ * #,##0.00_ ;_ &quot;SFr.&quot;\ * \-#,##0.00_ ;_ &quot;SFr.&quot;\ * &quot;-&quot;??_ ;_ @_ 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  <numFmt numFmtId="215" formatCode="[$-409]dddd\,\ mmmm\ dd\,\ yyyy"/>
    <numFmt numFmtId="216" formatCode="dd/mm/yyyy;@"/>
    <numFmt numFmtId="217" formatCode="0.000"/>
    <numFmt numFmtId="218" formatCode="[$-40C]d\-mmm;@"/>
    <numFmt numFmtId="219" formatCode="[$-40C]d\-mmm\-yy;@"/>
    <numFmt numFmtId="220" formatCode="0.0000"/>
    <numFmt numFmtId="221" formatCode="0.00000"/>
    <numFmt numFmtId="222" formatCode="[$-409]d\-mmm\-yy;@"/>
  </numFmts>
  <fonts count="38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Helv"/>
      <family val="0"/>
    </font>
    <font>
      <b/>
      <sz val="9"/>
      <color indexed="10"/>
      <name val="Arial"/>
      <family val="2"/>
    </font>
    <font>
      <b/>
      <sz val="9"/>
      <color indexed="10"/>
      <name val="Microsoft Sans Serif"/>
      <family val="2"/>
    </font>
    <font>
      <sz val="12"/>
      <name val="Arial"/>
      <family val="0"/>
    </font>
    <font>
      <b/>
      <sz val="12"/>
      <name val="Microsoft Sans Serif"/>
      <family val="2"/>
    </font>
    <font>
      <sz val="12"/>
      <name val="MS Sans Serif"/>
      <family val="2"/>
    </font>
    <font>
      <b/>
      <sz val="10"/>
      <color indexed="10"/>
      <name val="Arial"/>
      <family val="2"/>
    </font>
    <font>
      <b/>
      <sz val="9"/>
      <name val="Microsoft Sans Serif"/>
      <family val="2"/>
    </font>
    <font>
      <sz val="9"/>
      <color indexed="10"/>
      <name val="Arial"/>
      <family val="2"/>
    </font>
    <font>
      <i/>
      <sz val="9"/>
      <color indexed="10"/>
      <name val="MS Sans Serif"/>
      <family val="2"/>
    </font>
    <font>
      <i/>
      <sz val="9"/>
      <color indexed="10"/>
      <name val="Helv"/>
      <family val="0"/>
    </font>
    <font>
      <sz val="9"/>
      <color indexed="10"/>
      <name val="MS Sans Serif"/>
      <family val="2"/>
    </font>
    <font>
      <sz val="9"/>
      <color indexed="10"/>
      <name val="Helv"/>
      <family val="0"/>
    </font>
    <font>
      <b/>
      <sz val="9"/>
      <color indexed="10"/>
      <name val="MS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10"/>
      <color indexed="53"/>
      <name val="Arial"/>
      <family val="2"/>
    </font>
    <font>
      <sz val="9"/>
      <color indexed="17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9"/>
      <color indexed="14"/>
      <name val="Arial"/>
      <family val="2"/>
    </font>
    <font>
      <b/>
      <sz val="12"/>
      <color indexed="10"/>
      <name val="MS Sans Serif"/>
      <family val="2"/>
    </font>
    <font>
      <sz val="10"/>
      <color indexed="8"/>
      <name val="Bitstream Vera Sans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9"/>
      <color indexed="14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2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21" applyFont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21" applyFont="1" applyBorder="1" applyAlignment="1">
      <alignment horizontal="center"/>
      <protection/>
    </xf>
    <xf numFmtId="0" fontId="17" fillId="0" borderId="0" xfId="21" applyFont="1" applyFill="1" applyBorder="1" applyAlignment="1">
      <alignment horizontal="left"/>
      <protection/>
    </xf>
    <xf numFmtId="0" fontId="15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7" fillId="2" borderId="0" xfId="2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2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7" fillId="0" borderId="0" xfId="21" applyFont="1" applyFill="1" applyBorder="1" applyAlignment="1">
      <alignment horizontal="left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14" fillId="0" borderId="0" xfId="21" applyFont="1" applyFill="1" applyBorder="1" applyAlignment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0" applyFont="1" applyFill="1" applyBorder="1" applyAlignment="1">
      <alignment horizontal="left"/>
    </xf>
    <xf numFmtId="0" fontId="7" fillId="0" borderId="3" xfId="21" applyFont="1" applyBorder="1" applyAlignment="1">
      <alignment horizontal="left"/>
      <protection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0" borderId="3" xfId="21" applyFont="1" applyFill="1" applyBorder="1" applyAlignment="1">
      <alignment horizontal="left"/>
      <protection/>
    </xf>
    <xf numFmtId="49" fontId="2" fillId="0" borderId="3" xfId="0" applyNumberFormat="1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15" fillId="0" borderId="0" xfId="21" applyFont="1" applyFill="1" applyBorder="1" applyAlignment="1">
      <alignment horizontal="left"/>
      <protection/>
    </xf>
    <xf numFmtId="49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7" fillId="0" borderId="4" xfId="2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21" applyFont="1" applyFill="1" applyBorder="1" applyAlignment="1">
      <alignment horizontal="left"/>
      <protection/>
    </xf>
    <xf numFmtId="49" fontId="2" fillId="0" borderId="0" xfId="21" applyNumberFormat="1" applyFont="1" applyFill="1" applyBorder="1" applyAlignment="1">
      <alignment horizontal="left"/>
      <protection/>
    </xf>
    <xf numFmtId="0" fontId="2" fillId="0" borderId="3" xfId="0" applyFont="1" applyFill="1" applyBorder="1" applyAlignment="1">
      <alignment/>
    </xf>
    <xf numFmtId="0" fontId="2" fillId="0" borderId="3" xfId="21" applyFont="1" applyFill="1" applyBorder="1" applyAlignment="1">
      <alignment horizontal="left"/>
      <protection/>
    </xf>
    <xf numFmtId="49" fontId="2" fillId="0" borderId="3" xfId="21" applyNumberFormat="1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26" fillId="0" borderId="0" xfId="21" applyFont="1" applyFill="1" applyBorder="1" applyAlignment="1">
      <alignment horizontal="left"/>
      <protection/>
    </xf>
    <xf numFmtId="0" fontId="26" fillId="0" borderId="3" xfId="21" applyFont="1" applyFill="1" applyBorder="1" applyAlignment="1">
      <alignment horizontal="left"/>
      <protection/>
    </xf>
    <xf numFmtId="0" fontId="15" fillId="0" borderId="3" xfId="21" applyFont="1" applyFill="1" applyBorder="1" applyAlignment="1">
      <alignment horizontal="left"/>
      <protection/>
    </xf>
    <xf numFmtId="0" fontId="26" fillId="0" borderId="0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3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3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3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21" applyFont="1" applyFill="1" applyBorder="1" applyAlignment="1">
      <alignment horizontal="center"/>
      <protection/>
    </xf>
    <xf numFmtId="0" fontId="25" fillId="0" borderId="3" xfId="2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19" fillId="0" borderId="0" xfId="21" applyFont="1" applyBorder="1" applyAlignment="1">
      <alignment horizontal="right"/>
      <protection/>
    </xf>
    <xf numFmtId="222" fontId="2" fillId="0" borderId="0" xfId="0" applyNumberFormat="1" applyFont="1" applyBorder="1" applyAlignment="1">
      <alignment/>
    </xf>
    <xf numFmtId="222" fontId="9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2" fillId="0" borderId="0" xfId="21" applyFont="1" applyFill="1" applyBorder="1" applyAlignment="1">
      <alignment/>
      <protection/>
    </xf>
    <xf numFmtId="0" fontId="2" fillId="0" borderId="3" xfId="21" applyFont="1" applyFill="1" applyBorder="1" applyAlignme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7" fillId="2" borderId="5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7" fillId="0" borderId="1" xfId="21" applyFont="1" applyBorder="1" applyAlignment="1">
      <alignment horizontal="left"/>
      <protection/>
    </xf>
    <xf numFmtId="14" fontId="8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8" fillId="0" borderId="3" xfId="0" applyFont="1" applyBorder="1" applyAlignment="1">
      <alignment/>
    </xf>
    <xf numFmtId="0" fontId="35" fillId="0" borderId="3" xfId="0" applyFont="1" applyFill="1" applyBorder="1" applyAlignment="1">
      <alignment horizontal="left"/>
    </xf>
    <xf numFmtId="0" fontId="36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2" fillId="0" borderId="6" xfId="0" applyFont="1" applyBorder="1" applyAlignment="1">
      <alignment horizontal="left"/>
    </xf>
    <xf numFmtId="2" fontId="35" fillId="0" borderId="0" xfId="0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center"/>
    </xf>
    <xf numFmtId="2" fontId="3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5" fillId="0" borderId="0" xfId="21" applyFont="1" applyFill="1" applyBorder="1" applyAlignment="1">
      <alignment horizontal="center"/>
      <protection/>
    </xf>
    <xf numFmtId="0" fontId="15" fillId="0" borderId="3" xfId="21" applyFont="1" applyFill="1" applyBorder="1" applyAlignment="1">
      <alignment horizontal="center"/>
      <protection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21" applyFont="1" applyFill="1" applyBorder="1" applyAlignment="1">
      <alignment horizontal="left"/>
      <protection/>
    </xf>
    <xf numFmtId="0" fontId="37" fillId="0" borderId="0" xfId="21" applyFont="1" applyBorder="1" applyAlignment="1">
      <alignment horizontal="left"/>
      <protection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7" fillId="0" borderId="0" xfId="21" applyFont="1" applyFill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2" fontId="32" fillId="0" borderId="0" xfId="0" applyNumberFormat="1" applyFont="1" applyBorder="1" applyAlignment="1">
      <alignment horizontal="center"/>
    </xf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wrapText="1"/>
    </xf>
    <xf numFmtId="2" fontId="32" fillId="0" borderId="3" xfId="0" applyNumberFormat="1" applyFont="1" applyBorder="1" applyAlignment="1">
      <alignment horizontal="center"/>
    </xf>
    <xf numFmtId="0" fontId="37" fillId="0" borderId="3" xfId="21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lage_local_P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BLM-positions-LS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 left"/>
      <sheetName val="1 right"/>
      <sheetName val="2 left"/>
      <sheetName val="2 right"/>
      <sheetName val="3 left"/>
      <sheetName val="3 right"/>
      <sheetName val="4 left"/>
      <sheetName val="4 right"/>
      <sheetName val="5 left"/>
      <sheetName val="5 right"/>
      <sheetName val="6 left"/>
      <sheetName val="6 right"/>
      <sheetName val="7 left"/>
      <sheetName val="7 right"/>
      <sheetName val="8 left"/>
      <sheetName val="8 right"/>
    </sheetNames>
    <sheetDataSet>
      <sheetData sheetId="0">
        <row r="64">
          <cell r="G64">
            <v>9559.111499999999</v>
          </cell>
          <cell r="H64">
            <v>9561.524000000001</v>
          </cell>
          <cell r="I64">
            <v>9566.266500000002</v>
          </cell>
          <cell r="J64">
            <v>9563.766500000002</v>
          </cell>
          <cell r="K64">
            <v>9560.524000000001</v>
          </cell>
          <cell r="L64">
            <v>9556.0215</v>
          </cell>
        </row>
        <row r="65">
          <cell r="G65">
            <v>9610.9512</v>
          </cell>
          <cell r="H65">
            <v>9613.4342</v>
          </cell>
          <cell r="I65">
            <v>9618.1062</v>
          </cell>
          <cell r="J65">
            <v>9615.6062</v>
          </cell>
          <cell r="K65">
            <v>9612.2342</v>
          </cell>
          <cell r="L65">
            <v>9607.861200000001</v>
          </cell>
        </row>
        <row r="66">
          <cell r="G66">
            <v>9650.0162</v>
          </cell>
          <cell r="H66">
            <v>9653.2207</v>
          </cell>
          <cell r="I66">
            <v>9658.5712</v>
          </cell>
          <cell r="J66">
            <v>9656.0712</v>
          </cell>
          <cell r="K66">
            <v>9652.020700000001</v>
          </cell>
          <cell r="L66">
            <v>9646.926200000002</v>
          </cell>
        </row>
        <row r="67">
          <cell r="G67">
            <v>9690.481199999998</v>
          </cell>
          <cell r="H67">
            <v>9692.964199999999</v>
          </cell>
          <cell r="I67">
            <v>9697.6362</v>
          </cell>
          <cell r="J67">
            <v>9695.1362</v>
          </cell>
          <cell r="K67">
            <v>9691.7642</v>
          </cell>
          <cell r="L67">
            <v>9687.3912</v>
          </cell>
        </row>
        <row r="68">
          <cell r="G68">
            <v>9729.546199999999</v>
          </cell>
          <cell r="H68">
            <v>9731.414200000001</v>
          </cell>
          <cell r="I68">
            <v>9736.4362</v>
          </cell>
          <cell r="J68">
            <v>9732.8862</v>
          </cell>
          <cell r="K68">
            <v>9730.2142</v>
          </cell>
          <cell r="L68">
            <v>9726.4162</v>
          </cell>
        </row>
        <row r="69">
          <cell r="G69">
            <v>9826.3572</v>
          </cell>
          <cell r="H69">
            <v>9828.1612</v>
          </cell>
          <cell r="I69">
            <v>9833.1432</v>
          </cell>
          <cell r="J69">
            <v>9829.9882</v>
          </cell>
          <cell r="K69">
            <v>9826.9612</v>
          </cell>
          <cell r="L69">
            <v>9822.4292</v>
          </cell>
        </row>
        <row r="70">
          <cell r="G70">
            <v>9863.3572</v>
          </cell>
          <cell r="H70">
            <v>9865.1612</v>
          </cell>
          <cell r="I70">
            <v>9869.0522</v>
          </cell>
          <cell r="J70">
            <v>9866.6972</v>
          </cell>
          <cell r="K70">
            <v>9863.9612</v>
          </cell>
          <cell r="L70">
            <v>9859.4292</v>
          </cell>
        </row>
        <row r="71">
          <cell r="J71">
            <v>9877.8672</v>
          </cell>
          <cell r="K71">
            <v>9872.797199999999</v>
          </cell>
        </row>
        <row r="72">
          <cell r="J72">
            <v>9949.4212</v>
          </cell>
          <cell r="K72">
            <v>9944.698199999999</v>
          </cell>
        </row>
        <row r="73">
          <cell r="G73">
            <v>10044.5912</v>
          </cell>
          <cell r="H73">
            <v>10049.5642</v>
          </cell>
        </row>
        <row r="74">
          <cell r="G74">
            <v>10116.245200000001</v>
          </cell>
          <cell r="H74">
            <v>10121.4652</v>
          </cell>
        </row>
        <row r="75">
          <cell r="G75">
            <v>10127.4652</v>
          </cell>
          <cell r="H75">
            <v>10130.4012</v>
          </cell>
          <cell r="I75">
            <v>10133.9532</v>
          </cell>
          <cell r="J75">
            <v>10130.7277</v>
          </cell>
          <cell r="K75">
            <v>10129.2012</v>
          </cell>
          <cell r="L75">
            <v>10124.9652</v>
          </cell>
        </row>
        <row r="76">
          <cell r="G76">
            <v>10165.5972</v>
          </cell>
          <cell r="H76">
            <v>10167.4012</v>
          </cell>
          <cell r="I76">
            <v>10172.3832</v>
          </cell>
          <cell r="J76">
            <v>10169.2282</v>
          </cell>
          <cell r="K76">
            <v>10166.2012</v>
          </cell>
          <cell r="L76">
            <v>10161.6692</v>
          </cell>
        </row>
        <row r="77">
          <cell r="G77">
            <v>10261.9062</v>
          </cell>
          <cell r="H77">
            <v>10263.7742</v>
          </cell>
          <cell r="I77">
            <v>10267.7462</v>
          </cell>
          <cell r="J77">
            <v>10265.2462</v>
          </cell>
          <cell r="K77">
            <v>10262.5742</v>
          </cell>
          <cell r="L77">
            <v>10257.226200000001</v>
          </cell>
        </row>
        <row r="78">
          <cell r="G78">
            <v>10299.696199999998</v>
          </cell>
          <cell r="H78">
            <v>10302.179199999999</v>
          </cell>
          <cell r="I78">
            <v>10306.851200000001</v>
          </cell>
          <cell r="J78">
            <v>10304.351200000001</v>
          </cell>
          <cell r="K78">
            <v>10300.9792</v>
          </cell>
          <cell r="L78">
            <v>10296.6062</v>
          </cell>
        </row>
        <row r="79">
          <cell r="G79">
            <v>10338.761199999999</v>
          </cell>
          <cell r="H79">
            <v>10341.965699999999</v>
          </cell>
          <cell r="I79">
            <v>10347.316200000001</v>
          </cell>
          <cell r="J79">
            <v>10344.816200000001</v>
          </cell>
          <cell r="K79">
            <v>10340.7657</v>
          </cell>
          <cell r="L79">
            <v>10335.6712</v>
          </cell>
        </row>
        <row r="80">
          <cell r="G80">
            <v>10379.2262</v>
          </cell>
          <cell r="H80">
            <v>10381.7092</v>
          </cell>
          <cell r="I80">
            <v>10386.381200000002</v>
          </cell>
          <cell r="J80">
            <v>10383.881200000002</v>
          </cell>
          <cell r="K80">
            <v>10380.5092</v>
          </cell>
          <cell r="L80">
            <v>10376.1362</v>
          </cell>
        </row>
        <row r="81">
          <cell r="G81">
            <v>10431.0659</v>
          </cell>
          <cell r="H81">
            <v>10433.478400000002</v>
          </cell>
          <cell r="I81">
            <v>10438.2209</v>
          </cell>
          <cell r="J81">
            <v>10435.7209</v>
          </cell>
          <cell r="K81">
            <v>10432.478400000002</v>
          </cell>
          <cell r="L81">
            <v>10427.975900000001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321"/>
  <sheetViews>
    <sheetView workbookViewId="0" topLeftCell="A1">
      <selection activeCell="A265" sqref="A71:A265"/>
    </sheetView>
  </sheetViews>
  <sheetFormatPr defaultColWidth="9.140625" defaultRowHeight="12.75"/>
  <cols>
    <col min="1" max="1" width="5.421875" style="67" customWidth="1"/>
    <col min="2" max="2" width="12.140625" style="67" customWidth="1"/>
    <col min="3" max="3" width="5.8515625" style="67" customWidth="1"/>
    <col min="4" max="4" width="13.28125" style="67" customWidth="1"/>
    <col min="5" max="5" width="8.8515625" style="188" customWidth="1"/>
    <col min="6" max="6" width="21.00390625" style="67" customWidth="1"/>
    <col min="7" max="7" width="12.28125" style="67" customWidth="1"/>
    <col min="8" max="8" width="14.28125" style="67" customWidth="1"/>
    <col min="9" max="9" width="9.140625" style="67" customWidth="1"/>
    <col min="10" max="10" width="18.57421875" style="67" customWidth="1"/>
    <col min="11" max="11" width="13.28125" style="165" customWidth="1"/>
    <col min="12" max="12" width="19.7109375" style="67" customWidth="1"/>
    <col min="13" max="13" width="22.00390625" style="67" customWidth="1"/>
    <col min="14" max="14" width="22.140625" style="77" customWidth="1"/>
    <col min="15" max="15" width="7.8515625" style="65" customWidth="1"/>
    <col min="16" max="16" width="6.421875" style="206" customWidth="1"/>
    <col min="17" max="21" width="9.140625" style="72" customWidth="1"/>
  </cols>
  <sheetData>
    <row r="1" spans="2:15" ht="15.75">
      <c r="B1" s="181" t="s">
        <v>696</v>
      </c>
      <c r="I1" s="70" t="s">
        <v>1524</v>
      </c>
      <c r="K1" s="164"/>
      <c r="N1" s="61"/>
      <c r="O1" s="157"/>
    </row>
    <row r="2" spans="1:14" ht="12.75" customHeight="1">
      <c r="A2" s="65"/>
      <c r="B2" s="68" t="s">
        <v>695</v>
      </c>
      <c r="E2" s="189"/>
      <c r="J2" s="67" t="s">
        <v>1559</v>
      </c>
      <c r="K2" s="165" t="s">
        <v>1560</v>
      </c>
      <c r="M2" s="67" t="s">
        <v>1561</v>
      </c>
      <c r="N2" s="73" t="s">
        <v>1562</v>
      </c>
    </row>
    <row r="3" spans="1:16" s="76" customFormat="1" ht="12.75" customHeight="1">
      <c r="A3" s="74" t="s">
        <v>1563</v>
      </c>
      <c r="B3" s="75" t="s">
        <v>1421</v>
      </c>
      <c r="C3" s="75" t="s">
        <v>1564</v>
      </c>
      <c r="D3" s="75" t="s">
        <v>1543</v>
      </c>
      <c r="E3" s="190" t="s">
        <v>692</v>
      </c>
      <c r="F3" s="119" t="s">
        <v>1570</v>
      </c>
      <c r="G3" s="75" t="s">
        <v>1566</v>
      </c>
      <c r="H3" s="75" t="s">
        <v>1525</v>
      </c>
      <c r="I3" s="75" t="s">
        <v>1567</v>
      </c>
      <c r="J3" s="41" t="s">
        <v>1526</v>
      </c>
      <c r="K3" s="166" t="s">
        <v>1642</v>
      </c>
      <c r="L3" s="41" t="s">
        <v>1643</v>
      </c>
      <c r="M3" s="33" t="s">
        <v>1644</v>
      </c>
      <c r="N3" s="41" t="s">
        <v>1645</v>
      </c>
      <c r="O3" s="74" t="s">
        <v>1565</v>
      </c>
      <c r="P3" s="154" t="s">
        <v>339</v>
      </c>
    </row>
    <row r="4" spans="1:13" ht="12.75" customHeight="1">
      <c r="A4" s="65"/>
      <c r="E4" s="189"/>
      <c r="I4" s="67" t="s">
        <v>1568</v>
      </c>
      <c r="K4" s="166"/>
      <c r="L4" s="61"/>
      <c r="M4" s="65"/>
    </row>
    <row r="5" ht="12.75" customHeight="1">
      <c r="L5" s="61"/>
    </row>
    <row r="6" spans="7:16" ht="12.75">
      <c r="G6" s="103" t="s">
        <v>1557</v>
      </c>
      <c r="H6" s="103" t="s">
        <v>243</v>
      </c>
      <c r="I6" s="67">
        <v>1409203</v>
      </c>
      <c r="J6" s="103" t="s">
        <v>240</v>
      </c>
      <c r="K6" s="167" t="s">
        <v>1855</v>
      </c>
      <c r="L6" s="103" t="s">
        <v>1794</v>
      </c>
      <c r="M6" s="61" t="s">
        <v>1659</v>
      </c>
      <c r="N6" s="91" t="s">
        <v>1671</v>
      </c>
      <c r="O6" s="155"/>
      <c r="P6" s="206">
        <v>0</v>
      </c>
    </row>
    <row r="7" spans="7:16" ht="12.75">
      <c r="G7" s="103"/>
      <c r="H7" s="103" t="s">
        <v>241</v>
      </c>
      <c r="I7" s="152"/>
      <c r="J7" s="103" t="s">
        <v>239</v>
      </c>
      <c r="K7" s="167" t="s">
        <v>1646</v>
      </c>
      <c r="L7" s="103" t="s">
        <v>1795</v>
      </c>
      <c r="M7" s="61" t="s">
        <v>1660</v>
      </c>
      <c r="N7" s="91" t="s">
        <v>1672</v>
      </c>
      <c r="O7" s="155"/>
      <c r="P7" s="206">
        <v>0</v>
      </c>
    </row>
    <row r="8" spans="2:16" ht="12.75">
      <c r="B8"/>
      <c r="C8"/>
      <c r="D8"/>
      <c r="G8" s="103"/>
      <c r="H8" s="103" t="s">
        <v>313</v>
      </c>
      <c r="I8" s="152"/>
      <c r="J8" s="103" t="s">
        <v>1371</v>
      </c>
      <c r="K8" s="167"/>
      <c r="L8" s="103"/>
      <c r="M8" s="61"/>
      <c r="N8" s="91"/>
      <c r="O8" s="155"/>
      <c r="P8" s="206">
        <v>0</v>
      </c>
    </row>
    <row r="9" spans="2:16" ht="12.75">
      <c r="B9"/>
      <c r="C9"/>
      <c r="D9"/>
      <c r="G9" s="103"/>
      <c r="H9" s="103" t="s">
        <v>312</v>
      </c>
      <c r="I9" s="152"/>
      <c r="J9" s="103" t="s">
        <v>1370</v>
      </c>
      <c r="K9" s="167"/>
      <c r="L9" s="103"/>
      <c r="M9" s="61"/>
      <c r="N9" s="91"/>
      <c r="O9" s="155"/>
      <c r="P9" s="207">
        <v>0</v>
      </c>
    </row>
    <row r="10" spans="2:16" ht="12.75">
      <c r="B10"/>
      <c r="C10"/>
      <c r="D10"/>
      <c r="E10" s="191"/>
      <c r="F10" s="94"/>
      <c r="G10" s="103"/>
      <c r="H10" s="103" t="s">
        <v>311</v>
      </c>
      <c r="I10" s="152"/>
      <c r="J10" s="103" t="s">
        <v>1369</v>
      </c>
      <c r="K10" s="167"/>
      <c r="L10" s="103"/>
      <c r="M10" s="61"/>
      <c r="N10" s="91"/>
      <c r="P10" s="207">
        <v>0</v>
      </c>
    </row>
    <row r="11" spans="2:16" ht="12.75">
      <c r="B11"/>
      <c r="C11"/>
      <c r="D11"/>
      <c r="E11" s="191"/>
      <c r="F11" s="94"/>
      <c r="G11" s="103"/>
      <c r="H11" s="103" t="s">
        <v>310</v>
      </c>
      <c r="I11" s="152"/>
      <c r="J11" s="103" t="s">
        <v>1368</v>
      </c>
      <c r="K11" s="167"/>
      <c r="L11" s="103"/>
      <c r="M11" s="61"/>
      <c r="N11" s="91"/>
      <c r="P11" s="207">
        <v>0</v>
      </c>
    </row>
    <row r="12" spans="1:16" ht="12.75">
      <c r="A12" s="67">
        <v>1</v>
      </c>
      <c r="B12" s="67" t="s">
        <v>373</v>
      </c>
      <c r="C12" s="67" t="s">
        <v>1569</v>
      </c>
      <c r="D12" s="187" t="s">
        <v>693</v>
      </c>
      <c r="E12" s="192">
        <f>'[2]Sheet1'!$J$72</f>
        <v>9949.4212</v>
      </c>
      <c r="F12" s="182" t="s">
        <v>688</v>
      </c>
      <c r="G12" s="103"/>
      <c r="H12" s="103" t="s">
        <v>309</v>
      </c>
      <c r="I12" s="152"/>
      <c r="J12" s="103" t="s">
        <v>1367</v>
      </c>
      <c r="K12" s="167"/>
      <c r="L12" s="103"/>
      <c r="M12" s="61"/>
      <c r="N12" s="91"/>
      <c r="O12" s="212" t="s">
        <v>267</v>
      </c>
      <c r="P12" s="207">
        <v>1</v>
      </c>
    </row>
    <row r="13" spans="1:16" ht="12.75">
      <c r="A13" s="84">
        <v>2</v>
      </c>
      <c r="B13" s="84" t="s">
        <v>374</v>
      </c>
      <c r="C13" s="84" t="s">
        <v>1569</v>
      </c>
      <c r="D13" s="185"/>
      <c r="E13" s="193">
        <f>'[2]Sheet1'!$K$72</f>
        <v>9944.698199999999</v>
      </c>
      <c r="F13" s="186" t="s">
        <v>689</v>
      </c>
      <c r="G13" s="106"/>
      <c r="H13" s="106" t="s">
        <v>308</v>
      </c>
      <c r="I13" s="153"/>
      <c r="J13" s="106" t="s">
        <v>1366</v>
      </c>
      <c r="K13" s="168"/>
      <c r="L13" s="106"/>
      <c r="M13" s="87"/>
      <c r="N13" s="111"/>
      <c r="O13" s="213" t="s">
        <v>267</v>
      </c>
      <c r="P13" s="208">
        <v>1</v>
      </c>
    </row>
    <row r="14" spans="1:16" ht="12.75">
      <c r="A14" s="67">
        <v>3</v>
      </c>
      <c r="B14" s="67" t="s">
        <v>375</v>
      </c>
      <c r="C14" s="67" t="s">
        <v>1569</v>
      </c>
      <c r="D14" s="187" t="s">
        <v>694</v>
      </c>
      <c r="E14" s="192">
        <f>'[2]Sheet1'!$J$71</f>
        <v>9877.8672</v>
      </c>
      <c r="F14" s="182" t="s">
        <v>690</v>
      </c>
      <c r="G14" s="103" t="s">
        <v>1109</v>
      </c>
      <c r="H14" s="103" t="s">
        <v>1110</v>
      </c>
      <c r="I14" s="67">
        <v>1409204</v>
      </c>
      <c r="J14" s="103" t="s">
        <v>244</v>
      </c>
      <c r="K14" s="167" t="s">
        <v>1647</v>
      </c>
      <c r="L14" s="103" t="s">
        <v>1796</v>
      </c>
      <c r="M14" s="61" t="s">
        <v>1661</v>
      </c>
      <c r="N14" s="112" t="s">
        <v>1673</v>
      </c>
      <c r="O14" s="155" t="s">
        <v>523</v>
      </c>
      <c r="P14" s="206">
        <v>1</v>
      </c>
    </row>
    <row r="15" spans="1:16" ht="12.75">
      <c r="A15" s="67">
        <v>4</v>
      </c>
      <c r="B15" s="67" t="s">
        <v>376</v>
      </c>
      <c r="C15" s="67" t="s">
        <v>1569</v>
      </c>
      <c r="E15" s="192">
        <f>'[2]Sheet1'!$K$71</f>
        <v>9872.797199999999</v>
      </c>
      <c r="F15" s="182" t="s">
        <v>691</v>
      </c>
      <c r="G15" s="103"/>
      <c r="H15" s="103" t="s">
        <v>1111</v>
      </c>
      <c r="J15" s="103" t="s">
        <v>242</v>
      </c>
      <c r="K15" s="167" t="s">
        <v>1648</v>
      </c>
      <c r="L15" s="103" t="s">
        <v>1797</v>
      </c>
      <c r="M15" s="61" t="s">
        <v>1662</v>
      </c>
      <c r="N15" s="112" t="s">
        <v>1674</v>
      </c>
      <c r="O15" s="155" t="s">
        <v>523</v>
      </c>
      <c r="P15" s="206">
        <v>1</v>
      </c>
    </row>
    <row r="16" spans="1:16" ht="12.75">
      <c r="A16" s="67">
        <v>5</v>
      </c>
      <c r="B16" s="103" t="s">
        <v>959</v>
      </c>
      <c r="C16" s="67" t="s">
        <v>1569</v>
      </c>
      <c r="D16" s="19" t="s">
        <v>1428</v>
      </c>
      <c r="E16" s="192">
        <f>'[2]Sheet1'!$I$70</f>
        <v>9869.0522</v>
      </c>
      <c r="F16" s="103" t="s">
        <v>1154</v>
      </c>
      <c r="G16" s="103"/>
      <c r="H16" s="103" t="s">
        <v>1112</v>
      </c>
      <c r="J16" s="103" t="s">
        <v>1377</v>
      </c>
      <c r="K16" s="167"/>
      <c r="L16" s="103"/>
      <c r="M16" s="61"/>
      <c r="N16" s="112"/>
      <c r="O16" s="155" t="s">
        <v>523</v>
      </c>
      <c r="P16" s="206">
        <v>1</v>
      </c>
    </row>
    <row r="17" spans="1:16" ht="12.75">
      <c r="A17" s="67">
        <v>6</v>
      </c>
      <c r="B17" s="103" t="s">
        <v>960</v>
      </c>
      <c r="C17" s="67" t="s">
        <v>1569</v>
      </c>
      <c r="D17" s="19"/>
      <c r="E17" s="192">
        <f>'[2]Sheet1'!$J$70</f>
        <v>9866.6972</v>
      </c>
      <c r="F17" s="103" t="s">
        <v>1155</v>
      </c>
      <c r="G17" s="103"/>
      <c r="H17" s="103" t="s">
        <v>1113</v>
      </c>
      <c r="J17" s="103" t="s">
        <v>1376</v>
      </c>
      <c r="K17" s="167"/>
      <c r="L17" s="103"/>
      <c r="M17" s="61"/>
      <c r="N17" s="112"/>
      <c r="O17" s="155" t="s">
        <v>523</v>
      </c>
      <c r="P17" s="207">
        <v>1</v>
      </c>
    </row>
    <row r="18" spans="1:16" ht="12.75">
      <c r="A18" s="67">
        <v>7</v>
      </c>
      <c r="B18" s="103" t="s">
        <v>961</v>
      </c>
      <c r="C18" s="67" t="s">
        <v>1569</v>
      </c>
      <c r="D18" s="19"/>
      <c r="E18" s="192">
        <f>'[2]Sheet1'!$H$70</f>
        <v>9865.1612</v>
      </c>
      <c r="F18" s="67" t="s">
        <v>1156</v>
      </c>
      <c r="G18" s="103"/>
      <c r="H18" s="103" t="s">
        <v>1114</v>
      </c>
      <c r="J18" s="103" t="s">
        <v>1375</v>
      </c>
      <c r="K18" s="167"/>
      <c r="L18" s="103"/>
      <c r="M18" s="61"/>
      <c r="N18" s="112"/>
      <c r="O18" s="155" t="s">
        <v>523</v>
      </c>
      <c r="P18" s="207">
        <v>1</v>
      </c>
    </row>
    <row r="19" spans="1:16" ht="12.75">
      <c r="A19" s="67">
        <v>8</v>
      </c>
      <c r="B19" s="103" t="s">
        <v>962</v>
      </c>
      <c r="C19" s="67" t="s">
        <v>1569</v>
      </c>
      <c r="D19" s="19"/>
      <c r="E19" s="192">
        <f>'[2]Sheet1'!$K$70</f>
        <v>9863.9612</v>
      </c>
      <c r="F19" s="67" t="s">
        <v>1157</v>
      </c>
      <c r="G19" s="103"/>
      <c r="H19" s="103" t="s">
        <v>1115</v>
      </c>
      <c r="J19" s="103" t="s">
        <v>1374</v>
      </c>
      <c r="K19" s="167"/>
      <c r="L19" s="103"/>
      <c r="M19" s="61"/>
      <c r="N19" s="112"/>
      <c r="O19" s="155" t="s">
        <v>523</v>
      </c>
      <c r="P19" s="207">
        <v>1</v>
      </c>
    </row>
    <row r="20" spans="1:16" ht="12.75">
      <c r="A20" s="67">
        <v>9</v>
      </c>
      <c r="B20" s="103" t="s">
        <v>963</v>
      </c>
      <c r="C20" s="67" t="s">
        <v>1569</v>
      </c>
      <c r="D20" s="19"/>
      <c r="E20" s="192">
        <f>'[2]Sheet1'!$G$70</f>
        <v>9863.3572</v>
      </c>
      <c r="F20" s="67" t="s">
        <v>1158</v>
      </c>
      <c r="G20" s="103"/>
      <c r="H20" s="103" t="s">
        <v>1116</v>
      </c>
      <c r="J20" s="103" t="s">
        <v>1373</v>
      </c>
      <c r="K20" s="167"/>
      <c r="L20" s="103"/>
      <c r="M20" s="61"/>
      <c r="N20" s="112"/>
      <c r="O20" s="155" t="s">
        <v>523</v>
      </c>
      <c r="P20" s="207">
        <v>1</v>
      </c>
    </row>
    <row r="21" spans="1:16" ht="12.75">
      <c r="A21" s="84">
        <v>10</v>
      </c>
      <c r="B21" s="84" t="s">
        <v>964</v>
      </c>
      <c r="C21" s="84" t="s">
        <v>1569</v>
      </c>
      <c r="D21" s="85"/>
      <c r="E21" s="193">
        <f>'[2]Sheet1'!$L$70</f>
        <v>9859.4292</v>
      </c>
      <c r="F21" s="84" t="s">
        <v>1159</v>
      </c>
      <c r="G21" s="106"/>
      <c r="H21" s="106" t="s">
        <v>1117</v>
      </c>
      <c r="I21" s="84"/>
      <c r="J21" s="106" t="s">
        <v>1372</v>
      </c>
      <c r="K21" s="168"/>
      <c r="L21" s="106"/>
      <c r="M21" s="87"/>
      <c r="N21" s="113"/>
      <c r="O21" s="156" t="s">
        <v>523</v>
      </c>
      <c r="P21" s="208">
        <v>1</v>
      </c>
    </row>
    <row r="22" spans="4:16" ht="12.75">
      <c r="D22" s="103" t="s">
        <v>1432</v>
      </c>
      <c r="G22" s="103" t="s">
        <v>314</v>
      </c>
      <c r="H22" s="103" t="s">
        <v>247</v>
      </c>
      <c r="I22" s="67">
        <v>1409205</v>
      </c>
      <c r="J22" s="103" t="s">
        <v>248</v>
      </c>
      <c r="K22" s="167" t="s">
        <v>1649</v>
      </c>
      <c r="L22" s="103" t="s">
        <v>1798</v>
      </c>
      <c r="M22" s="61" t="s">
        <v>1663</v>
      </c>
      <c r="N22" s="109" t="s">
        <v>1675</v>
      </c>
      <c r="P22" s="206">
        <v>0</v>
      </c>
    </row>
    <row r="23" spans="4:16" ht="12.75">
      <c r="D23" s="103"/>
      <c r="G23" s="103"/>
      <c r="H23" s="103" t="s">
        <v>245</v>
      </c>
      <c r="J23" s="103" t="s">
        <v>246</v>
      </c>
      <c r="K23" s="167" t="s">
        <v>1650</v>
      </c>
      <c r="L23" s="103" t="s">
        <v>1799</v>
      </c>
      <c r="M23" s="61" t="s">
        <v>1664</v>
      </c>
      <c r="N23" s="109" t="s">
        <v>1676</v>
      </c>
      <c r="P23" s="206">
        <v>0</v>
      </c>
    </row>
    <row r="24" spans="1:16" ht="12.75">
      <c r="A24" s="67">
        <v>11</v>
      </c>
      <c r="B24" s="67" t="s">
        <v>965</v>
      </c>
      <c r="C24" s="67" t="s">
        <v>1569</v>
      </c>
      <c r="D24" s="103"/>
      <c r="E24" s="192">
        <f>'[2]Sheet1'!$I$69</f>
        <v>9833.1432</v>
      </c>
      <c r="F24" s="103" t="s">
        <v>1160</v>
      </c>
      <c r="G24" s="103"/>
      <c r="H24" s="103" t="s">
        <v>320</v>
      </c>
      <c r="J24" s="103" t="s">
        <v>1383</v>
      </c>
      <c r="K24" s="167"/>
      <c r="L24" s="103"/>
      <c r="M24" s="61"/>
      <c r="N24" s="109"/>
      <c r="O24" s="158" t="s">
        <v>523</v>
      </c>
      <c r="P24" s="206">
        <v>1</v>
      </c>
    </row>
    <row r="25" spans="1:16" ht="12.75">
      <c r="A25" s="67">
        <v>12</v>
      </c>
      <c r="B25" s="67" t="s">
        <v>966</v>
      </c>
      <c r="C25" s="67" t="s">
        <v>1569</v>
      </c>
      <c r="D25" s="103"/>
      <c r="E25" s="192">
        <f>'[2]Sheet1'!$J$69</f>
        <v>9829.9882</v>
      </c>
      <c r="F25" s="103" t="s">
        <v>1161</v>
      </c>
      <c r="G25" s="103"/>
      <c r="H25" s="103" t="s">
        <v>319</v>
      </c>
      <c r="J25" s="103" t="s">
        <v>1382</v>
      </c>
      <c r="K25" s="167"/>
      <c r="L25" s="103"/>
      <c r="M25" s="61"/>
      <c r="N25" s="109"/>
      <c r="O25" s="158" t="s">
        <v>523</v>
      </c>
      <c r="P25" s="207">
        <v>1</v>
      </c>
    </row>
    <row r="26" spans="1:16" ht="12.75">
      <c r="A26" s="67">
        <v>13</v>
      </c>
      <c r="B26" s="67" t="s">
        <v>967</v>
      </c>
      <c r="C26" s="67" t="s">
        <v>1569</v>
      </c>
      <c r="D26" s="103"/>
      <c r="E26" s="192">
        <f>'[2]Sheet1'!$H$69</f>
        <v>9828.1612</v>
      </c>
      <c r="F26" s="67" t="s">
        <v>1162</v>
      </c>
      <c r="G26" s="103"/>
      <c r="H26" s="103" t="s">
        <v>318</v>
      </c>
      <c r="J26" s="103" t="s">
        <v>1381</v>
      </c>
      <c r="K26" s="167"/>
      <c r="L26" s="103"/>
      <c r="M26" s="61"/>
      <c r="N26" s="109"/>
      <c r="O26" s="158" t="s">
        <v>523</v>
      </c>
      <c r="P26" s="207">
        <v>1</v>
      </c>
    </row>
    <row r="27" spans="1:16" ht="12.75">
      <c r="A27" s="67">
        <v>14</v>
      </c>
      <c r="B27" s="67" t="s">
        <v>968</v>
      </c>
      <c r="C27" s="67" t="s">
        <v>1569</v>
      </c>
      <c r="D27" s="103"/>
      <c r="E27" s="192">
        <f>'[2]Sheet1'!$K$69</f>
        <v>9826.9612</v>
      </c>
      <c r="F27" s="67" t="s">
        <v>1163</v>
      </c>
      <c r="G27" s="103"/>
      <c r="H27" s="103" t="s">
        <v>317</v>
      </c>
      <c r="J27" s="103" t="s">
        <v>1380</v>
      </c>
      <c r="K27" s="167"/>
      <c r="L27" s="103"/>
      <c r="M27" s="61"/>
      <c r="N27" s="109"/>
      <c r="O27" s="158" t="s">
        <v>523</v>
      </c>
      <c r="P27" s="207">
        <v>1</v>
      </c>
    </row>
    <row r="28" spans="1:16" ht="12.75">
      <c r="A28" s="67">
        <v>15</v>
      </c>
      <c r="B28" s="67" t="s">
        <v>969</v>
      </c>
      <c r="C28" s="67" t="s">
        <v>1569</v>
      </c>
      <c r="D28" s="103"/>
      <c r="E28" s="192">
        <f>'[2]Sheet1'!$G$69</f>
        <v>9826.3572</v>
      </c>
      <c r="F28" s="67" t="s">
        <v>1164</v>
      </c>
      <c r="G28" s="103"/>
      <c r="H28" s="103" t="s">
        <v>316</v>
      </c>
      <c r="J28" s="103" t="s">
        <v>1379</v>
      </c>
      <c r="K28" s="167"/>
      <c r="L28" s="103"/>
      <c r="M28" s="61"/>
      <c r="N28" s="109"/>
      <c r="O28" s="158" t="s">
        <v>523</v>
      </c>
      <c r="P28" s="207">
        <v>1</v>
      </c>
    </row>
    <row r="29" spans="1:16" ht="12.75">
      <c r="A29" s="84">
        <v>16</v>
      </c>
      <c r="B29" s="106" t="s">
        <v>970</v>
      </c>
      <c r="C29" s="84" t="s">
        <v>1569</v>
      </c>
      <c r="D29" s="106"/>
      <c r="E29" s="193">
        <f>'[2]Sheet1'!$L$69</f>
        <v>9822.4292</v>
      </c>
      <c r="F29" s="84" t="s">
        <v>1165</v>
      </c>
      <c r="G29" s="106"/>
      <c r="H29" s="106" t="s">
        <v>315</v>
      </c>
      <c r="I29" s="84"/>
      <c r="J29" s="106" t="s">
        <v>1378</v>
      </c>
      <c r="K29" s="168"/>
      <c r="L29" s="106"/>
      <c r="M29" s="87"/>
      <c r="N29" s="110"/>
      <c r="O29" s="159" t="s">
        <v>523</v>
      </c>
      <c r="P29" s="208">
        <v>1</v>
      </c>
    </row>
    <row r="30" spans="4:16" ht="12.75">
      <c r="D30" s="19" t="s">
        <v>1436</v>
      </c>
      <c r="G30" s="103" t="s">
        <v>321</v>
      </c>
      <c r="H30" s="103" t="s">
        <v>329</v>
      </c>
      <c r="I30" s="67">
        <v>1409206</v>
      </c>
      <c r="J30" s="103" t="s">
        <v>250</v>
      </c>
      <c r="K30" s="167" t="s">
        <v>1651</v>
      </c>
      <c r="L30" s="103" t="s">
        <v>1800</v>
      </c>
      <c r="M30" s="61" t="s">
        <v>1665</v>
      </c>
      <c r="N30" s="109" t="s">
        <v>1677</v>
      </c>
      <c r="P30" s="206">
        <v>0</v>
      </c>
    </row>
    <row r="31" spans="4:16" ht="12.75">
      <c r="D31" s="19"/>
      <c r="G31" s="103"/>
      <c r="H31" s="103" t="s">
        <v>328</v>
      </c>
      <c r="J31" s="103" t="s">
        <v>249</v>
      </c>
      <c r="K31" s="167" t="s">
        <v>1652</v>
      </c>
      <c r="L31" s="103" t="s">
        <v>1801</v>
      </c>
      <c r="M31" s="61" t="s">
        <v>1666</v>
      </c>
      <c r="N31" s="109" t="s">
        <v>1678</v>
      </c>
      <c r="P31" s="206">
        <v>0</v>
      </c>
    </row>
    <row r="32" spans="1:16" ht="12.75">
      <c r="A32" s="67">
        <v>17</v>
      </c>
      <c r="B32" s="103" t="s">
        <v>971</v>
      </c>
      <c r="C32" s="67" t="s">
        <v>1569</v>
      </c>
      <c r="D32" s="19"/>
      <c r="E32" s="192">
        <f>'[2]Sheet1'!$I$68</f>
        <v>9736.4362</v>
      </c>
      <c r="F32" s="103" t="s">
        <v>1166</v>
      </c>
      <c r="G32" s="103"/>
      <c r="H32" s="103" t="s">
        <v>327</v>
      </c>
      <c r="J32" s="103" t="s">
        <v>1389</v>
      </c>
      <c r="K32" s="167"/>
      <c r="L32" s="103"/>
      <c r="M32" s="61"/>
      <c r="N32" s="109"/>
      <c r="O32" s="158" t="s">
        <v>523</v>
      </c>
      <c r="P32" s="206">
        <v>1</v>
      </c>
    </row>
    <row r="33" spans="1:16" ht="12.75">
      <c r="A33" s="67">
        <v>18</v>
      </c>
      <c r="B33" s="103" t="s">
        <v>972</v>
      </c>
      <c r="C33" s="67" t="s">
        <v>1569</v>
      </c>
      <c r="D33" s="19"/>
      <c r="E33" s="192">
        <f>'[2]Sheet1'!$J$68</f>
        <v>9732.8862</v>
      </c>
      <c r="F33" s="103" t="s">
        <v>1167</v>
      </c>
      <c r="G33" s="103"/>
      <c r="H33" s="103" t="s">
        <v>326</v>
      </c>
      <c r="J33" s="103" t="s">
        <v>1388</v>
      </c>
      <c r="K33" s="167"/>
      <c r="L33" s="103"/>
      <c r="M33" s="61"/>
      <c r="N33" s="109"/>
      <c r="O33" s="158" t="s">
        <v>523</v>
      </c>
      <c r="P33" s="207">
        <v>1</v>
      </c>
    </row>
    <row r="34" spans="1:16" ht="12.75">
      <c r="A34" s="67">
        <v>19</v>
      </c>
      <c r="B34" s="103" t="s">
        <v>973</v>
      </c>
      <c r="C34" s="67" t="s">
        <v>1569</v>
      </c>
      <c r="D34" s="19"/>
      <c r="E34" s="192">
        <f>'[2]Sheet1'!$H$68</f>
        <v>9731.414200000001</v>
      </c>
      <c r="F34" s="67" t="s">
        <v>1168</v>
      </c>
      <c r="G34" s="103"/>
      <c r="H34" s="103" t="s">
        <v>325</v>
      </c>
      <c r="J34" s="103" t="s">
        <v>1387</v>
      </c>
      <c r="K34" s="167"/>
      <c r="L34" s="103"/>
      <c r="M34" s="61"/>
      <c r="N34" s="109"/>
      <c r="O34" s="158" t="s">
        <v>523</v>
      </c>
      <c r="P34" s="207">
        <v>1</v>
      </c>
    </row>
    <row r="35" spans="1:16" ht="12.75">
      <c r="A35" s="67">
        <v>20</v>
      </c>
      <c r="B35" s="103" t="s">
        <v>974</v>
      </c>
      <c r="C35" s="67" t="s">
        <v>1569</v>
      </c>
      <c r="D35" s="19"/>
      <c r="E35" s="192">
        <f>'[2]Sheet1'!$K$68</f>
        <v>9730.2142</v>
      </c>
      <c r="F35" s="67" t="s">
        <v>1169</v>
      </c>
      <c r="G35" s="103"/>
      <c r="H35" s="103" t="s">
        <v>324</v>
      </c>
      <c r="J35" s="103" t="s">
        <v>1386</v>
      </c>
      <c r="K35" s="167"/>
      <c r="L35" s="103"/>
      <c r="M35" s="61"/>
      <c r="N35" s="109"/>
      <c r="O35" s="158" t="s">
        <v>523</v>
      </c>
      <c r="P35" s="207">
        <v>1</v>
      </c>
    </row>
    <row r="36" spans="1:16" ht="12.75">
      <c r="A36" s="67">
        <v>21</v>
      </c>
      <c r="B36" s="103" t="s">
        <v>975</v>
      </c>
      <c r="C36" s="67" t="s">
        <v>1569</v>
      </c>
      <c r="D36" s="19"/>
      <c r="E36" s="192">
        <f>'[2]Sheet1'!$G$68</f>
        <v>9729.546199999999</v>
      </c>
      <c r="F36" s="67" t="s">
        <v>1170</v>
      </c>
      <c r="G36" s="103"/>
      <c r="H36" s="103" t="s">
        <v>323</v>
      </c>
      <c r="J36" s="103" t="s">
        <v>1385</v>
      </c>
      <c r="K36" s="167"/>
      <c r="L36" s="103"/>
      <c r="M36" s="61"/>
      <c r="N36" s="109"/>
      <c r="O36" s="158" t="s">
        <v>523</v>
      </c>
      <c r="P36" s="207">
        <v>1</v>
      </c>
    </row>
    <row r="37" spans="1:16" ht="12.75">
      <c r="A37" s="84">
        <v>22</v>
      </c>
      <c r="B37" s="84" t="s">
        <v>976</v>
      </c>
      <c r="C37" s="84" t="s">
        <v>1569</v>
      </c>
      <c r="D37" s="85"/>
      <c r="E37" s="193">
        <f>'[2]Sheet1'!$L$68</f>
        <v>9726.4162</v>
      </c>
      <c r="F37" s="84" t="s">
        <v>1171</v>
      </c>
      <c r="G37" s="106"/>
      <c r="H37" s="106" t="s">
        <v>322</v>
      </c>
      <c r="I37" s="84"/>
      <c r="J37" s="106" t="s">
        <v>1384</v>
      </c>
      <c r="K37" s="168"/>
      <c r="L37" s="106"/>
      <c r="M37" s="87"/>
      <c r="N37" s="110"/>
      <c r="O37" s="159" t="s">
        <v>523</v>
      </c>
      <c r="P37" s="208">
        <v>1</v>
      </c>
    </row>
    <row r="38" spans="4:16" ht="12.75">
      <c r="D38" s="19" t="s">
        <v>1440</v>
      </c>
      <c r="G38" s="103" t="s">
        <v>330</v>
      </c>
      <c r="H38" s="103" t="s">
        <v>252</v>
      </c>
      <c r="I38" s="67">
        <v>1409207</v>
      </c>
      <c r="J38" s="103" t="s">
        <v>1397</v>
      </c>
      <c r="K38" s="169" t="s">
        <v>1653</v>
      </c>
      <c r="L38" s="103" t="s">
        <v>1802</v>
      </c>
      <c r="M38" s="61" t="s">
        <v>1667</v>
      </c>
      <c r="N38" s="109" t="s">
        <v>1679</v>
      </c>
      <c r="P38" s="206">
        <v>0</v>
      </c>
    </row>
    <row r="39" spans="4:16" ht="12.75">
      <c r="D39" s="19"/>
      <c r="G39" s="103"/>
      <c r="H39" s="103" t="s">
        <v>251</v>
      </c>
      <c r="J39" s="103" t="s">
        <v>1396</v>
      </c>
      <c r="K39" s="169" t="s">
        <v>1654</v>
      </c>
      <c r="L39" s="103" t="s">
        <v>1803</v>
      </c>
      <c r="M39" s="61" t="s">
        <v>1668</v>
      </c>
      <c r="N39" s="109" t="s">
        <v>1680</v>
      </c>
      <c r="P39" s="206">
        <v>0</v>
      </c>
    </row>
    <row r="40" spans="1:16" ht="12.75">
      <c r="A40" s="67">
        <v>23</v>
      </c>
      <c r="B40" s="67" t="s">
        <v>977</v>
      </c>
      <c r="C40" s="67" t="s">
        <v>1569</v>
      </c>
      <c r="D40" s="19"/>
      <c r="E40" s="192">
        <f>'[2]Sheet1'!$I$67</f>
        <v>9697.6362</v>
      </c>
      <c r="F40" s="103" t="s">
        <v>1172</v>
      </c>
      <c r="G40" s="103"/>
      <c r="H40" s="103" t="s">
        <v>336</v>
      </c>
      <c r="J40" s="103" t="s">
        <v>1395</v>
      </c>
      <c r="K40" s="169"/>
      <c r="L40" s="103"/>
      <c r="M40" s="61"/>
      <c r="N40" s="109"/>
      <c r="O40" s="158" t="s">
        <v>523</v>
      </c>
      <c r="P40" s="206">
        <v>1</v>
      </c>
    </row>
    <row r="41" spans="1:16" ht="12.75">
      <c r="A41" s="67">
        <v>24</v>
      </c>
      <c r="B41" s="67" t="s">
        <v>978</v>
      </c>
      <c r="C41" s="67" t="s">
        <v>1569</v>
      </c>
      <c r="D41" s="19"/>
      <c r="E41" s="192">
        <f>'[2]Sheet1'!$J$67</f>
        <v>9695.1362</v>
      </c>
      <c r="F41" s="103" t="s">
        <v>1173</v>
      </c>
      <c r="G41" s="103"/>
      <c r="H41" s="103" t="s">
        <v>335</v>
      </c>
      <c r="J41" s="103" t="s">
        <v>1394</v>
      </c>
      <c r="K41" s="169"/>
      <c r="L41" s="103"/>
      <c r="M41" s="61"/>
      <c r="N41" s="109"/>
      <c r="O41" s="158" t="s">
        <v>523</v>
      </c>
      <c r="P41" s="207">
        <v>1</v>
      </c>
    </row>
    <row r="42" spans="1:16" ht="12.75">
      <c r="A42" s="67">
        <v>25</v>
      </c>
      <c r="B42" s="67" t="s">
        <v>979</v>
      </c>
      <c r="C42" s="67" t="s">
        <v>1569</v>
      </c>
      <c r="D42" s="19"/>
      <c r="E42" s="192">
        <f>'[2]Sheet1'!$H$67</f>
        <v>9692.964199999999</v>
      </c>
      <c r="F42" s="67" t="s">
        <v>1174</v>
      </c>
      <c r="G42" s="103"/>
      <c r="H42" s="103" t="s">
        <v>334</v>
      </c>
      <c r="J42" s="103" t="s">
        <v>1393</v>
      </c>
      <c r="K42" s="170"/>
      <c r="L42" s="103"/>
      <c r="M42" s="61"/>
      <c r="N42" s="109"/>
      <c r="O42" s="158" t="s">
        <v>523</v>
      </c>
      <c r="P42" s="207">
        <v>1</v>
      </c>
    </row>
    <row r="43" spans="1:16" ht="12.75">
      <c r="A43" s="67">
        <v>26</v>
      </c>
      <c r="B43" s="67" t="s">
        <v>980</v>
      </c>
      <c r="C43" s="67" t="s">
        <v>1569</v>
      </c>
      <c r="D43" s="19"/>
      <c r="E43" s="192">
        <f>'[2]Sheet1'!$K$67</f>
        <v>9691.7642</v>
      </c>
      <c r="F43" s="67" t="s">
        <v>1175</v>
      </c>
      <c r="G43" s="103"/>
      <c r="H43" s="103" t="s">
        <v>333</v>
      </c>
      <c r="J43" s="103" t="s">
        <v>1392</v>
      </c>
      <c r="K43" s="170"/>
      <c r="L43" s="103"/>
      <c r="M43" s="61"/>
      <c r="N43" s="109"/>
      <c r="O43" s="158" t="s">
        <v>523</v>
      </c>
      <c r="P43" s="207">
        <v>1</v>
      </c>
    </row>
    <row r="44" spans="1:16" ht="12.75">
      <c r="A44" s="67">
        <v>27</v>
      </c>
      <c r="B44" s="67" t="s">
        <v>981</v>
      </c>
      <c r="C44" s="67" t="s">
        <v>1569</v>
      </c>
      <c r="D44" s="19"/>
      <c r="E44" s="192">
        <f>'[2]Sheet1'!$G$67</f>
        <v>9690.481199999998</v>
      </c>
      <c r="F44" s="67" t="s">
        <v>1176</v>
      </c>
      <c r="G44" s="103"/>
      <c r="H44" s="103" t="s">
        <v>332</v>
      </c>
      <c r="J44" s="103" t="s">
        <v>1391</v>
      </c>
      <c r="K44" s="170"/>
      <c r="L44" s="103"/>
      <c r="M44" s="61"/>
      <c r="N44" s="109"/>
      <c r="O44" s="158" t="s">
        <v>523</v>
      </c>
      <c r="P44" s="207">
        <v>1</v>
      </c>
    </row>
    <row r="45" spans="1:16" ht="12.75">
      <c r="A45" s="84">
        <v>28</v>
      </c>
      <c r="B45" s="84" t="s">
        <v>982</v>
      </c>
      <c r="C45" s="84" t="s">
        <v>1569</v>
      </c>
      <c r="D45" s="85"/>
      <c r="E45" s="193">
        <f>'[2]Sheet1'!$L$67</f>
        <v>9687.3912</v>
      </c>
      <c r="F45" s="84" t="s">
        <v>1177</v>
      </c>
      <c r="G45" s="106"/>
      <c r="H45" s="106" t="s">
        <v>331</v>
      </c>
      <c r="I45" s="84"/>
      <c r="J45" s="106" t="s">
        <v>1390</v>
      </c>
      <c r="K45" s="171"/>
      <c r="L45" s="106"/>
      <c r="M45" s="87"/>
      <c r="N45" s="110"/>
      <c r="O45" s="159" t="s">
        <v>523</v>
      </c>
      <c r="P45" s="208">
        <v>1</v>
      </c>
    </row>
    <row r="46" spans="4:16" ht="12.75">
      <c r="D46" s="19" t="s">
        <v>1444</v>
      </c>
      <c r="G46" s="103" t="s">
        <v>337</v>
      </c>
      <c r="H46" s="103" t="s">
        <v>255</v>
      </c>
      <c r="I46" s="67">
        <v>1409208</v>
      </c>
      <c r="J46" s="103" t="s">
        <v>256</v>
      </c>
      <c r="K46" s="169" t="s">
        <v>1655</v>
      </c>
      <c r="L46" s="103" t="s">
        <v>1804</v>
      </c>
      <c r="M46" s="61" t="s">
        <v>1669</v>
      </c>
      <c r="N46" s="149" t="s">
        <v>1681</v>
      </c>
      <c r="P46" s="206">
        <v>0</v>
      </c>
    </row>
    <row r="47" spans="4:16" ht="12.75">
      <c r="D47" s="19"/>
      <c r="G47" s="103"/>
      <c r="H47" s="103" t="s">
        <v>253</v>
      </c>
      <c r="J47" s="103" t="s">
        <v>254</v>
      </c>
      <c r="K47" s="169" t="s">
        <v>1656</v>
      </c>
      <c r="L47" s="103" t="s">
        <v>1805</v>
      </c>
      <c r="M47" s="61" t="s">
        <v>1670</v>
      </c>
      <c r="N47" s="149" t="s">
        <v>1682</v>
      </c>
      <c r="P47" s="206">
        <v>0</v>
      </c>
    </row>
    <row r="48" spans="1:16" ht="12.75">
      <c r="A48" s="67">
        <v>29</v>
      </c>
      <c r="B48" s="67" t="s">
        <v>983</v>
      </c>
      <c r="C48" s="67" t="s">
        <v>1569</v>
      </c>
      <c r="D48" s="19"/>
      <c r="E48" s="192">
        <f>'[2]Sheet1'!$I$66</f>
        <v>9658.5712</v>
      </c>
      <c r="F48" s="103" t="s">
        <v>1178</v>
      </c>
      <c r="G48" s="103"/>
      <c r="H48" s="103" t="s">
        <v>344</v>
      </c>
      <c r="J48" s="103" t="s">
        <v>1403</v>
      </c>
      <c r="K48" s="169"/>
      <c r="L48" s="103"/>
      <c r="M48" s="61"/>
      <c r="N48" s="149"/>
      <c r="O48" s="158" t="s">
        <v>523</v>
      </c>
      <c r="P48" s="206">
        <v>1</v>
      </c>
    </row>
    <row r="49" spans="1:16" ht="12.75">
      <c r="A49" s="67">
        <v>30</v>
      </c>
      <c r="B49" s="67" t="s">
        <v>984</v>
      </c>
      <c r="C49" s="67" t="s">
        <v>1569</v>
      </c>
      <c r="D49" s="19"/>
      <c r="E49" s="192">
        <f>'[2]Sheet1'!$J$66</f>
        <v>9656.0712</v>
      </c>
      <c r="F49" s="103" t="s">
        <v>1179</v>
      </c>
      <c r="G49" s="103"/>
      <c r="H49" s="103" t="s">
        <v>343</v>
      </c>
      <c r="J49" s="103" t="s">
        <v>1402</v>
      </c>
      <c r="K49" s="169"/>
      <c r="L49" s="103"/>
      <c r="M49" s="61"/>
      <c r="N49" s="149"/>
      <c r="O49" s="158" t="s">
        <v>523</v>
      </c>
      <c r="P49" s="207">
        <v>1</v>
      </c>
    </row>
    <row r="50" spans="1:16" ht="12.75">
      <c r="A50" s="67">
        <v>31</v>
      </c>
      <c r="B50" s="67" t="s">
        <v>985</v>
      </c>
      <c r="C50" s="67" t="s">
        <v>1569</v>
      </c>
      <c r="D50" s="19"/>
      <c r="E50" s="192">
        <f>'[2]Sheet1'!$H$66</f>
        <v>9653.2207</v>
      </c>
      <c r="F50" s="67" t="s">
        <v>1180</v>
      </c>
      <c r="G50" s="103"/>
      <c r="H50" s="103" t="s">
        <v>342</v>
      </c>
      <c r="J50" s="103" t="s">
        <v>1401</v>
      </c>
      <c r="K50" s="169"/>
      <c r="L50" s="103"/>
      <c r="M50" s="61"/>
      <c r="N50" s="149"/>
      <c r="O50" s="158" t="s">
        <v>523</v>
      </c>
      <c r="P50" s="207">
        <v>1</v>
      </c>
    </row>
    <row r="51" spans="1:16" ht="12.75">
      <c r="A51" s="67">
        <v>32</v>
      </c>
      <c r="B51" s="67" t="s">
        <v>986</v>
      </c>
      <c r="C51" s="67" t="s">
        <v>1569</v>
      </c>
      <c r="D51" s="19"/>
      <c r="E51" s="192">
        <f>'[2]Sheet1'!$K$66</f>
        <v>9652.020700000001</v>
      </c>
      <c r="F51" s="67" t="s">
        <v>1181</v>
      </c>
      <c r="G51" s="103"/>
      <c r="H51" s="103" t="s">
        <v>341</v>
      </c>
      <c r="J51" s="103" t="s">
        <v>1400</v>
      </c>
      <c r="K51" s="170"/>
      <c r="L51" s="103"/>
      <c r="M51" s="61"/>
      <c r="N51" s="150"/>
      <c r="O51" s="158" t="s">
        <v>523</v>
      </c>
      <c r="P51" s="207">
        <v>1</v>
      </c>
    </row>
    <row r="52" spans="1:16" ht="12.75">
      <c r="A52" s="67">
        <v>33</v>
      </c>
      <c r="B52" s="67" t="s">
        <v>987</v>
      </c>
      <c r="C52" s="67" t="s">
        <v>1569</v>
      </c>
      <c r="D52" s="19"/>
      <c r="E52" s="192">
        <f>'[2]Sheet1'!$G$66</f>
        <v>9650.0162</v>
      </c>
      <c r="F52" s="67" t="s">
        <v>1182</v>
      </c>
      <c r="G52" s="103"/>
      <c r="H52" s="103" t="s">
        <v>340</v>
      </c>
      <c r="J52" s="103" t="s">
        <v>1399</v>
      </c>
      <c r="K52" s="170"/>
      <c r="L52" s="103"/>
      <c r="M52" s="61"/>
      <c r="N52" s="149"/>
      <c r="O52" s="158" t="s">
        <v>523</v>
      </c>
      <c r="P52" s="207">
        <v>1</v>
      </c>
    </row>
    <row r="53" spans="1:16" ht="12.75">
      <c r="A53" s="84">
        <v>34</v>
      </c>
      <c r="B53" s="84" t="s">
        <v>988</v>
      </c>
      <c r="C53" s="84" t="s">
        <v>1569</v>
      </c>
      <c r="D53" s="85"/>
      <c r="E53" s="193">
        <f>'[2]Sheet1'!$L$66</f>
        <v>9646.926200000002</v>
      </c>
      <c r="F53" s="84" t="s">
        <v>1183</v>
      </c>
      <c r="G53" s="106"/>
      <c r="H53" s="106" t="s">
        <v>338</v>
      </c>
      <c r="I53" s="84"/>
      <c r="J53" s="106" t="s">
        <v>1398</v>
      </c>
      <c r="K53" s="171"/>
      <c r="L53" s="106"/>
      <c r="M53" s="87"/>
      <c r="N53" s="151"/>
      <c r="O53" s="159" t="s">
        <v>523</v>
      </c>
      <c r="P53" s="208">
        <v>1</v>
      </c>
    </row>
    <row r="54" spans="4:16" ht="12.75">
      <c r="D54" s="19" t="s">
        <v>1448</v>
      </c>
      <c r="G54" s="103" t="s">
        <v>345</v>
      </c>
      <c r="H54" s="103" t="s">
        <v>258</v>
      </c>
      <c r="I54" s="67">
        <v>1409209</v>
      </c>
      <c r="J54" s="103" t="s">
        <v>1411</v>
      </c>
      <c r="K54" s="170" t="s">
        <v>1657</v>
      </c>
      <c r="L54" s="103" t="s">
        <v>1806</v>
      </c>
      <c r="M54" s="61" t="s">
        <v>1792</v>
      </c>
      <c r="N54" s="149" t="s">
        <v>1683</v>
      </c>
      <c r="P54" s="206">
        <v>0</v>
      </c>
    </row>
    <row r="55" spans="4:16" ht="12.75" customHeight="1">
      <c r="D55" s="19"/>
      <c r="G55" s="103"/>
      <c r="H55" s="103" t="s">
        <v>257</v>
      </c>
      <c r="J55" s="103" t="s">
        <v>1410</v>
      </c>
      <c r="K55" s="170" t="s">
        <v>1658</v>
      </c>
      <c r="L55" s="103" t="s">
        <v>1807</v>
      </c>
      <c r="M55" s="61" t="s">
        <v>1793</v>
      </c>
      <c r="N55" s="149" t="s">
        <v>1684</v>
      </c>
      <c r="P55" s="206">
        <v>0</v>
      </c>
    </row>
    <row r="56" spans="1:21" s="115" customFormat="1" ht="12.75">
      <c r="A56" s="67">
        <v>35</v>
      </c>
      <c r="B56" s="67" t="s">
        <v>989</v>
      </c>
      <c r="C56" s="67" t="s">
        <v>1569</v>
      </c>
      <c r="D56" s="19"/>
      <c r="E56" s="192">
        <f>'[2]Sheet1'!$I$65</f>
        <v>9618.1062</v>
      </c>
      <c r="F56" s="103" t="s">
        <v>1184</v>
      </c>
      <c r="G56" s="103"/>
      <c r="H56" s="103" t="s">
        <v>238</v>
      </c>
      <c r="I56" s="67"/>
      <c r="J56" s="103" t="s">
        <v>1409</v>
      </c>
      <c r="K56" s="170"/>
      <c r="L56" s="103"/>
      <c r="M56" s="61"/>
      <c r="N56" s="149"/>
      <c r="O56" s="158" t="s">
        <v>523</v>
      </c>
      <c r="P56" s="206">
        <v>1</v>
      </c>
      <c r="Q56" s="114"/>
      <c r="R56" s="114"/>
      <c r="S56" s="114"/>
      <c r="T56" s="114"/>
      <c r="U56" s="114"/>
    </row>
    <row r="57" spans="1:21" s="117" customFormat="1" ht="12.75">
      <c r="A57" s="67">
        <v>36</v>
      </c>
      <c r="B57" s="67" t="s">
        <v>990</v>
      </c>
      <c r="C57" s="67" t="s">
        <v>1569</v>
      </c>
      <c r="D57" s="19"/>
      <c r="E57" s="192">
        <f>'[2]Sheet1'!$J$65</f>
        <v>9615.6062</v>
      </c>
      <c r="F57" s="103" t="s">
        <v>1185</v>
      </c>
      <c r="G57" s="103"/>
      <c r="H57" s="103" t="s">
        <v>237</v>
      </c>
      <c r="I57" s="67"/>
      <c r="J57" s="103" t="s">
        <v>1408</v>
      </c>
      <c r="K57" s="170"/>
      <c r="L57" s="103"/>
      <c r="M57" s="61"/>
      <c r="N57" s="149"/>
      <c r="O57" s="158" t="s">
        <v>523</v>
      </c>
      <c r="P57" s="207">
        <v>1</v>
      </c>
      <c r="Q57" s="116"/>
      <c r="R57" s="116"/>
      <c r="S57" s="116"/>
      <c r="T57" s="116"/>
      <c r="U57" s="116"/>
    </row>
    <row r="58" spans="1:16" ht="12.75">
      <c r="A58" s="67">
        <v>37</v>
      </c>
      <c r="B58" s="67" t="s">
        <v>991</v>
      </c>
      <c r="C58" s="67" t="s">
        <v>1569</v>
      </c>
      <c r="D58" s="19"/>
      <c r="E58" s="192">
        <f>'[2]Sheet1'!$H$65</f>
        <v>9613.4342</v>
      </c>
      <c r="F58" s="67" t="s">
        <v>1186</v>
      </c>
      <c r="G58" s="103"/>
      <c r="H58" s="103" t="s">
        <v>349</v>
      </c>
      <c r="J58" s="103" t="s">
        <v>1407</v>
      </c>
      <c r="K58" s="170"/>
      <c r="L58" s="103"/>
      <c r="M58" s="61"/>
      <c r="N58" s="149"/>
      <c r="O58" s="158" t="s">
        <v>523</v>
      </c>
      <c r="P58" s="207">
        <v>1</v>
      </c>
    </row>
    <row r="59" spans="1:16" ht="12.75">
      <c r="A59" s="67">
        <v>38</v>
      </c>
      <c r="B59" s="67" t="s">
        <v>992</v>
      </c>
      <c r="C59" s="67" t="s">
        <v>1569</v>
      </c>
      <c r="D59" s="19"/>
      <c r="E59" s="192">
        <f>'[2]Sheet1'!$K$65</f>
        <v>9612.2342</v>
      </c>
      <c r="F59" s="67" t="s">
        <v>1187</v>
      </c>
      <c r="G59" s="103"/>
      <c r="H59" s="103" t="s">
        <v>348</v>
      </c>
      <c r="J59" s="103" t="s">
        <v>1406</v>
      </c>
      <c r="K59" s="170"/>
      <c r="L59" s="103"/>
      <c r="M59" s="61"/>
      <c r="N59" s="150"/>
      <c r="O59" s="158" t="s">
        <v>523</v>
      </c>
      <c r="P59" s="207">
        <v>1</v>
      </c>
    </row>
    <row r="60" spans="1:16" ht="12.75">
      <c r="A60" s="67">
        <v>39</v>
      </c>
      <c r="B60" s="67" t="s">
        <v>993</v>
      </c>
      <c r="C60" s="67" t="s">
        <v>1569</v>
      </c>
      <c r="D60" s="19"/>
      <c r="E60" s="192">
        <f>'[2]Sheet1'!$G$65</f>
        <v>9610.9512</v>
      </c>
      <c r="F60" s="67" t="s">
        <v>1188</v>
      </c>
      <c r="G60" s="103"/>
      <c r="H60" s="103" t="s">
        <v>347</v>
      </c>
      <c r="J60" s="103" t="s">
        <v>1405</v>
      </c>
      <c r="K60" s="170"/>
      <c r="L60" s="103"/>
      <c r="M60" s="61"/>
      <c r="N60" s="149"/>
      <c r="O60" s="158" t="s">
        <v>523</v>
      </c>
      <c r="P60" s="207">
        <v>1</v>
      </c>
    </row>
    <row r="61" spans="1:16" ht="12.75">
      <c r="A61" s="84">
        <v>40</v>
      </c>
      <c r="B61" s="84" t="s">
        <v>994</v>
      </c>
      <c r="C61" s="84" t="s">
        <v>1569</v>
      </c>
      <c r="D61" s="85"/>
      <c r="E61" s="193">
        <f>'[2]Sheet1'!$L$65</f>
        <v>9607.861200000001</v>
      </c>
      <c r="F61" s="84" t="s">
        <v>1189</v>
      </c>
      <c r="G61" s="106"/>
      <c r="H61" s="106" t="s">
        <v>346</v>
      </c>
      <c r="I61" s="84"/>
      <c r="J61" s="106" t="s">
        <v>1404</v>
      </c>
      <c r="K61" s="171"/>
      <c r="L61" s="106"/>
      <c r="M61" s="87"/>
      <c r="N61" s="151"/>
      <c r="O61" s="159" t="s">
        <v>523</v>
      </c>
      <c r="P61" s="208">
        <v>1</v>
      </c>
    </row>
    <row r="62" spans="2:15" ht="15.75">
      <c r="B62" s="66"/>
      <c r="E62" s="194"/>
      <c r="I62" s="70" t="s">
        <v>1524</v>
      </c>
      <c r="K62" s="164"/>
      <c r="N62" s="61"/>
      <c r="O62" s="157"/>
    </row>
    <row r="63" spans="1:14" ht="12.75" customHeight="1">
      <c r="A63" s="65"/>
      <c r="E63" s="195"/>
      <c r="J63" s="67" t="s">
        <v>1559</v>
      </c>
      <c r="K63" s="165" t="s">
        <v>1560</v>
      </c>
      <c r="M63" s="67" t="s">
        <v>1561</v>
      </c>
      <c r="N63" s="73" t="s">
        <v>1562</v>
      </c>
    </row>
    <row r="64" spans="1:16" s="76" customFormat="1" ht="12.75" customHeight="1">
      <c r="A64" s="74" t="s">
        <v>1563</v>
      </c>
      <c r="B64" s="75" t="s">
        <v>1421</v>
      </c>
      <c r="C64" s="75" t="s">
        <v>1564</v>
      </c>
      <c r="D64" s="75" t="s">
        <v>1543</v>
      </c>
      <c r="E64" s="190" t="s">
        <v>692</v>
      </c>
      <c r="F64" s="119" t="s">
        <v>1570</v>
      </c>
      <c r="G64" s="75" t="s">
        <v>1566</v>
      </c>
      <c r="H64" s="75" t="s">
        <v>1525</v>
      </c>
      <c r="I64" s="75" t="s">
        <v>1567</v>
      </c>
      <c r="J64" s="41" t="s">
        <v>1526</v>
      </c>
      <c r="K64" s="166" t="s">
        <v>1642</v>
      </c>
      <c r="L64" s="41" t="s">
        <v>1643</v>
      </c>
      <c r="M64" s="33" t="s">
        <v>1644</v>
      </c>
      <c r="N64" s="41" t="s">
        <v>1645</v>
      </c>
      <c r="O64" s="74" t="s">
        <v>1565</v>
      </c>
      <c r="P64" s="154" t="s">
        <v>339</v>
      </c>
    </row>
    <row r="65" spans="1:13" ht="12.75" customHeight="1">
      <c r="A65" s="65"/>
      <c r="E65" s="195"/>
      <c r="I65" s="67" t="s">
        <v>1568</v>
      </c>
      <c r="K65" s="166"/>
      <c r="L65" s="61"/>
      <c r="M65" s="65"/>
    </row>
    <row r="66" spans="5:12" ht="12.75" customHeight="1">
      <c r="E66" s="194"/>
      <c r="L66" s="61"/>
    </row>
    <row r="67" spans="4:16" ht="12.75">
      <c r="D67" s="19" t="s">
        <v>1452</v>
      </c>
      <c r="G67" s="103" t="s">
        <v>1536</v>
      </c>
      <c r="H67" s="103" t="s">
        <v>261</v>
      </c>
      <c r="I67" s="67">
        <v>1409210</v>
      </c>
      <c r="J67" s="103" t="s">
        <v>262</v>
      </c>
      <c r="K67" s="169" t="s">
        <v>1685</v>
      </c>
      <c r="L67" s="103" t="s">
        <v>1808</v>
      </c>
      <c r="M67" s="61" t="s">
        <v>1701</v>
      </c>
      <c r="N67" s="149" t="s">
        <v>1715</v>
      </c>
      <c r="P67" s="206">
        <v>0</v>
      </c>
    </row>
    <row r="68" spans="4:16" ht="12.75">
      <c r="D68" s="103"/>
      <c r="G68" s="103"/>
      <c r="H68" s="103" t="s">
        <v>259</v>
      </c>
      <c r="J68" s="103" t="s">
        <v>260</v>
      </c>
      <c r="K68" s="169" t="s">
        <v>1686</v>
      </c>
      <c r="L68" s="103" t="s">
        <v>1809</v>
      </c>
      <c r="M68" s="61" t="s">
        <v>1702</v>
      </c>
      <c r="N68" s="149" t="s">
        <v>1716</v>
      </c>
      <c r="P68" s="206">
        <v>0</v>
      </c>
    </row>
    <row r="69" spans="1:16" ht="12.75">
      <c r="A69" s="67">
        <v>41</v>
      </c>
      <c r="B69" s="67" t="s">
        <v>995</v>
      </c>
      <c r="C69" s="67" t="s">
        <v>1569</v>
      </c>
      <c r="D69" s="103"/>
      <c r="E69" s="192">
        <f>'[2]Sheet1'!$I$64</f>
        <v>9566.266500000002</v>
      </c>
      <c r="F69" s="103" t="s">
        <v>1190</v>
      </c>
      <c r="G69" s="103"/>
      <c r="H69" s="103" t="s">
        <v>355</v>
      </c>
      <c r="J69" s="103" t="s">
        <v>1417</v>
      </c>
      <c r="K69" s="169"/>
      <c r="L69" s="103"/>
      <c r="M69" s="61"/>
      <c r="N69" s="149"/>
      <c r="O69" s="158" t="s">
        <v>523</v>
      </c>
      <c r="P69" s="206">
        <v>1</v>
      </c>
    </row>
    <row r="70" spans="1:16" ht="12.75">
      <c r="A70" s="67">
        <v>42</v>
      </c>
      <c r="B70" s="67" t="s">
        <v>996</v>
      </c>
      <c r="C70" s="67" t="s">
        <v>1569</v>
      </c>
      <c r="D70" s="103"/>
      <c r="E70" s="192">
        <f>'[2]Sheet1'!$J$64</f>
        <v>9563.766500000002</v>
      </c>
      <c r="F70" s="103" t="s">
        <v>1191</v>
      </c>
      <c r="G70" s="103"/>
      <c r="H70" s="103" t="s">
        <v>354</v>
      </c>
      <c r="J70" s="103" t="s">
        <v>1416</v>
      </c>
      <c r="K70" s="169"/>
      <c r="L70" s="103"/>
      <c r="M70" s="61"/>
      <c r="N70" s="149"/>
      <c r="O70" s="158" t="s">
        <v>523</v>
      </c>
      <c r="P70" s="207">
        <v>1</v>
      </c>
    </row>
    <row r="71" spans="1:16" ht="12.75">
      <c r="A71" s="67">
        <v>43</v>
      </c>
      <c r="B71" s="67" t="s">
        <v>997</v>
      </c>
      <c r="C71" s="67" t="s">
        <v>1569</v>
      </c>
      <c r="D71" s="103"/>
      <c r="E71" s="192">
        <f>'[2]Sheet1'!$H$64</f>
        <v>9561.524000000001</v>
      </c>
      <c r="F71" s="67" t="s">
        <v>1192</v>
      </c>
      <c r="G71" s="103"/>
      <c r="H71" s="103" t="s">
        <v>353</v>
      </c>
      <c r="J71" s="103" t="s">
        <v>1415</v>
      </c>
      <c r="K71" s="170"/>
      <c r="L71" s="103"/>
      <c r="M71" s="61"/>
      <c r="N71" s="149"/>
      <c r="O71" s="158" t="s">
        <v>523</v>
      </c>
      <c r="P71" s="207">
        <v>1</v>
      </c>
    </row>
    <row r="72" spans="1:16" ht="12.75">
      <c r="A72" s="67">
        <v>44</v>
      </c>
      <c r="B72" s="67" t="s">
        <v>998</v>
      </c>
      <c r="C72" s="67" t="s">
        <v>1569</v>
      </c>
      <c r="D72" s="103"/>
      <c r="E72" s="192">
        <f>'[2]Sheet1'!$K$64</f>
        <v>9560.524000000001</v>
      </c>
      <c r="F72" s="67" t="s">
        <v>1193</v>
      </c>
      <c r="G72" s="103"/>
      <c r="H72" s="103" t="s">
        <v>352</v>
      </c>
      <c r="J72" s="103" t="s">
        <v>1414</v>
      </c>
      <c r="K72" s="170"/>
      <c r="L72" s="103"/>
      <c r="M72" s="61"/>
      <c r="N72" s="150"/>
      <c r="O72" s="158" t="s">
        <v>523</v>
      </c>
      <c r="P72" s="207">
        <v>1</v>
      </c>
    </row>
    <row r="73" spans="1:16" ht="12.75">
      <c r="A73" s="67">
        <v>45</v>
      </c>
      <c r="B73" s="67" t="s">
        <v>999</v>
      </c>
      <c r="C73" s="67" t="s">
        <v>1569</v>
      </c>
      <c r="D73" s="103"/>
      <c r="E73" s="192">
        <f>'[2]Sheet1'!$G$64</f>
        <v>9559.111499999999</v>
      </c>
      <c r="F73" s="67" t="s">
        <v>1194</v>
      </c>
      <c r="G73" s="103"/>
      <c r="H73" s="103" t="s">
        <v>351</v>
      </c>
      <c r="J73" s="103" t="s">
        <v>1413</v>
      </c>
      <c r="K73" s="170"/>
      <c r="L73" s="103"/>
      <c r="M73" s="61"/>
      <c r="N73" s="149"/>
      <c r="O73" s="158" t="s">
        <v>523</v>
      </c>
      <c r="P73" s="207">
        <v>1</v>
      </c>
    </row>
    <row r="74" spans="1:16" ht="12.75">
      <c r="A74" s="84">
        <v>46</v>
      </c>
      <c r="B74" s="84" t="s">
        <v>1000</v>
      </c>
      <c r="C74" s="84" t="s">
        <v>1569</v>
      </c>
      <c r="D74" s="106"/>
      <c r="E74" s="193">
        <f>'[2]Sheet1'!$L$64</f>
        <v>9556.0215</v>
      </c>
      <c r="F74" s="84" t="s">
        <v>1195</v>
      </c>
      <c r="G74" s="106"/>
      <c r="H74" s="106" t="s">
        <v>350</v>
      </c>
      <c r="I74" s="84"/>
      <c r="J74" s="106" t="s">
        <v>1412</v>
      </c>
      <c r="K74" s="171"/>
      <c r="L74" s="106"/>
      <c r="M74" s="87"/>
      <c r="N74" s="151"/>
      <c r="O74" s="159" t="s">
        <v>523</v>
      </c>
      <c r="P74" s="208">
        <v>1</v>
      </c>
    </row>
    <row r="75" spans="4:16" ht="12.75">
      <c r="D75" s="103" t="s">
        <v>1456</v>
      </c>
      <c r="G75" s="103" t="s">
        <v>1537</v>
      </c>
      <c r="H75" s="103"/>
      <c r="I75" s="103"/>
      <c r="J75" s="103" t="s">
        <v>264</v>
      </c>
      <c r="K75" s="167" t="s">
        <v>1687</v>
      </c>
      <c r="L75" s="103" t="s">
        <v>1689</v>
      </c>
      <c r="M75" s="103" t="s">
        <v>1703</v>
      </c>
      <c r="N75" s="149" t="s">
        <v>1717</v>
      </c>
      <c r="P75" s="206">
        <v>0</v>
      </c>
    </row>
    <row r="76" spans="4:16" ht="12.75">
      <c r="D76" s="103"/>
      <c r="G76" s="103"/>
      <c r="H76" s="103"/>
      <c r="I76" s="103"/>
      <c r="J76" s="103" t="s">
        <v>263</v>
      </c>
      <c r="K76" s="167" t="s">
        <v>1688</v>
      </c>
      <c r="L76" s="103" t="s">
        <v>1690</v>
      </c>
      <c r="M76" s="103" t="s">
        <v>1704</v>
      </c>
      <c r="N76" s="149" t="s">
        <v>1718</v>
      </c>
      <c r="P76" s="206">
        <v>0</v>
      </c>
    </row>
    <row r="77" spans="1:16" ht="12.75">
      <c r="A77" s="67">
        <v>47</v>
      </c>
      <c r="B77" s="102" t="s">
        <v>1001</v>
      </c>
      <c r="C77" s="67" t="s">
        <v>1569</v>
      </c>
      <c r="D77" s="103"/>
      <c r="F77" s="67" t="s">
        <v>1196</v>
      </c>
      <c r="G77" s="103"/>
      <c r="H77" s="103"/>
      <c r="I77" s="103"/>
      <c r="J77" s="103" t="s">
        <v>361</v>
      </c>
      <c r="K77" s="167"/>
      <c r="L77" s="103"/>
      <c r="M77" s="103"/>
      <c r="N77" s="149"/>
      <c r="O77" s="158" t="s">
        <v>523</v>
      </c>
      <c r="P77" s="206">
        <v>1</v>
      </c>
    </row>
    <row r="78" spans="1:16" ht="12.75">
      <c r="A78" s="67">
        <v>48</v>
      </c>
      <c r="B78" s="102" t="s">
        <v>1002</v>
      </c>
      <c r="C78" s="67" t="s">
        <v>1569</v>
      </c>
      <c r="D78" s="103"/>
      <c r="F78" s="67" t="s">
        <v>1197</v>
      </c>
      <c r="G78" s="103"/>
      <c r="H78" s="103"/>
      <c r="I78" s="103"/>
      <c r="J78" s="103" t="s">
        <v>360</v>
      </c>
      <c r="K78" s="167"/>
      <c r="L78" s="103"/>
      <c r="M78" s="103"/>
      <c r="N78" s="149"/>
      <c r="O78" s="158" t="s">
        <v>523</v>
      </c>
      <c r="P78" s="207">
        <v>1</v>
      </c>
    </row>
    <row r="79" spans="1:16" ht="12.75">
      <c r="A79" s="67">
        <v>49</v>
      </c>
      <c r="B79" s="102" t="s">
        <v>1003</v>
      </c>
      <c r="C79" s="67" t="s">
        <v>1569</v>
      </c>
      <c r="D79" s="103"/>
      <c r="F79" s="67" t="s">
        <v>1198</v>
      </c>
      <c r="G79" s="103"/>
      <c r="H79" s="103"/>
      <c r="I79" s="103"/>
      <c r="J79" s="103" t="s">
        <v>359</v>
      </c>
      <c r="K79" s="167"/>
      <c r="L79" s="103"/>
      <c r="M79" s="103"/>
      <c r="N79" s="149"/>
      <c r="O79" s="158" t="s">
        <v>523</v>
      </c>
      <c r="P79" s="207">
        <v>1</v>
      </c>
    </row>
    <row r="80" spans="1:16" ht="12.75">
      <c r="A80" s="67">
        <v>50</v>
      </c>
      <c r="B80" s="102" t="s">
        <v>1004</v>
      </c>
      <c r="C80" s="67" t="s">
        <v>1569</v>
      </c>
      <c r="D80" s="103"/>
      <c r="F80" s="67" t="s">
        <v>1199</v>
      </c>
      <c r="G80" s="103"/>
      <c r="H80" s="103"/>
      <c r="I80" s="103"/>
      <c r="J80" s="103" t="s">
        <v>358</v>
      </c>
      <c r="K80" s="167"/>
      <c r="L80" s="103"/>
      <c r="M80" s="103"/>
      <c r="N80" s="150"/>
      <c r="O80" s="158" t="s">
        <v>523</v>
      </c>
      <c r="P80" s="207">
        <v>1</v>
      </c>
    </row>
    <row r="81" spans="1:16" ht="12.75">
      <c r="A81" s="67">
        <v>51</v>
      </c>
      <c r="B81" s="102" t="s">
        <v>1005</v>
      </c>
      <c r="C81" s="67" t="s">
        <v>1569</v>
      </c>
      <c r="D81" s="103"/>
      <c r="F81" s="67" t="s">
        <v>1200</v>
      </c>
      <c r="G81" s="103"/>
      <c r="H81" s="103"/>
      <c r="I81" s="103"/>
      <c r="J81" s="103" t="s">
        <v>357</v>
      </c>
      <c r="K81" s="167"/>
      <c r="L81" s="103"/>
      <c r="M81" s="103"/>
      <c r="N81" s="150"/>
      <c r="O81" s="158" t="s">
        <v>523</v>
      </c>
      <c r="P81" s="207">
        <v>1</v>
      </c>
    </row>
    <row r="82" spans="1:16" ht="12.75">
      <c r="A82" s="84">
        <v>52</v>
      </c>
      <c r="B82" s="105" t="s">
        <v>1006</v>
      </c>
      <c r="C82" s="84" t="s">
        <v>1569</v>
      </c>
      <c r="D82" s="106"/>
      <c r="E82" s="196"/>
      <c r="F82" s="84" t="s">
        <v>1201</v>
      </c>
      <c r="G82" s="106"/>
      <c r="H82" s="106"/>
      <c r="I82" s="106"/>
      <c r="J82" s="106" t="s">
        <v>356</v>
      </c>
      <c r="K82" s="168"/>
      <c r="L82" s="106"/>
      <c r="M82" s="106"/>
      <c r="N82" s="151"/>
      <c r="O82" s="159" t="s">
        <v>523</v>
      </c>
      <c r="P82" s="208">
        <v>1</v>
      </c>
    </row>
    <row r="83" spans="4:16" ht="12.75">
      <c r="D83" s="103" t="s">
        <v>1460</v>
      </c>
      <c r="G83" s="103" t="s">
        <v>362</v>
      </c>
      <c r="H83" s="103"/>
      <c r="I83" s="103"/>
      <c r="J83" s="103" t="s">
        <v>266</v>
      </c>
      <c r="K83" s="167" t="s">
        <v>1687</v>
      </c>
      <c r="L83" s="103" t="s">
        <v>1691</v>
      </c>
      <c r="M83" s="103" t="s">
        <v>1705</v>
      </c>
      <c r="N83" s="149" t="s">
        <v>1719</v>
      </c>
      <c r="P83" s="206">
        <v>0</v>
      </c>
    </row>
    <row r="84" spans="4:16" ht="12.75">
      <c r="D84" s="103"/>
      <c r="G84" s="103"/>
      <c r="H84" s="103"/>
      <c r="I84" s="103"/>
      <c r="J84" s="103" t="s">
        <v>265</v>
      </c>
      <c r="K84" s="167" t="s">
        <v>1688</v>
      </c>
      <c r="L84" s="103" t="s">
        <v>1692</v>
      </c>
      <c r="M84" s="103" t="s">
        <v>1706</v>
      </c>
      <c r="N84" s="149" t="s">
        <v>1720</v>
      </c>
      <c r="P84" s="206">
        <v>0</v>
      </c>
    </row>
    <row r="85" spans="1:16" ht="12.75">
      <c r="A85" s="67">
        <v>53</v>
      </c>
      <c r="B85" s="102" t="s">
        <v>1007</v>
      </c>
      <c r="C85" s="67" t="s">
        <v>1569</v>
      </c>
      <c r="D85" s="103"/>
      <c r="F85" s="103" t="s">
        <v>1202</v>
      </c>
      <c r="G85" s="103"/>
      <c r="H85" s="103"/>
      <c r="I85" s="103"/>
      <c r="J85" s="103" t="s">
        <v>368</v>
      </c>
      <c r="K85" s="167"/>
      <c r="L85" s="103"/>
      <c r="M85" s="103"/>
      <c r="N85" s="149"/>
      <c r="O85" s="158" t="s">
        <v>523</v>
      </c>
      <c r="P85" s="206">
        <v>1</v>
      </c>
    </row>
    <row r="86" spans="1:16" ht="12.75">
      <c r="A86" s="67">
        <v>54</v>
      </c>
      <c r="B86" s="102" t="s">
        <v>1008</v>
      </c>
      <c r="C86" s="67" t="s">
        <v>1569</v>
      </c>
      <c r="D86" s="103"/>
      <c r="F86" s="103" t="s">
        <v>1203</v>
      </c>
      <c r="G86" s="103"/>
      <c r="H86" s="103"/>
      <c r="I86" s="103"/>
      <c r="J86" s="103" t="s">
        <v>367</v>
      </c>
      <c r="K86" s="167"/>
      <c r="L86" s="103"/>
      <c r="M86" s="103"/>
      <c r="N86" s="149"/>
      <c r="O86" s="158" t="s">
        <v>523</v>
      </c>
      <c r="P86" s="207">
        <v>1</v>
      </c>
    </row>
    <row r="87" spans="1:16" ht="12.75">
      <c r="A87" s="67">
        <v>55</v>
      </c>
      <c r="B87" s="102" t="s">
        <v>1009</v>
      </c>
      <c r="C87" s="67" t="s">
        <v>1569</v>
      </c>
      <c r="D87" s="103"/>
      <c r="F87" s="67" t="s">
        <v>1204</v>
      </c>
      <c r="G87" s="103"/>
      <c r="H87" s="103"/>
      <c r="I87" s="103"/>
      <c r="J87" s="103" t="s">
        <v>366</v>
      </c>
      <c r="K87" s="167"/>
      <c r="L87" s="103"/>
      <c r="M87" s="103"/>
      <c r="N87" s="149"/>
      <c r="O87" s="158" t="s">
        <v>523</v>
      </c>
      <c r="P87" s="207">
        <v>1</v>
      </c>
    </row>
    <row r="88" spans="1:16" ht="12.75">
      <c r="A88" s="67">
        <v>56</v>
      </c>
      <c r="B88" s="102" t="s">
        <v>1010</v>
      </c>
      <c r="C88" s="67" t="s">
        <v>1569</v>
      </c>
      <c r="D88" s="103"/>
      <c r="F88" s="67" t="s">
        <v>1205</v>
      </c>
      <c r="G88" s="103"/>
      <c r="H88" s="103"/>
      <c r="I88" s="103"/>
      <c r="J88" s="103" t="s">
        <v>365</v>
      </c>
      <c r="K88" s="167"/>
      <c r="L88" s="103"/>
      <c r="M88" s="103"/>
      <c r="N88" s="150"/>
      <c r="O88" s="158" t="s">
        <v>523</v>
      </c>
      <c r="P88" s="207">
        <v>1</v>
      </c>
    </row>
    <row r="89" spans="1:16" ht="12.75">
      <c r="A89" s="67">
        <v>57</v>
      </c>
      <c r="B89" s="102" t="s">
        <v>1011</v>
      </c>
      <c r="C89" s="67" t="s">
        <v>1569</v>
      </c>
      <c r="D89" s="103"/>
      <c r="F89" s="67" t="s">
        <v>1206</v>
      </c>
      <c r="G89" s="103"/>
      <c r="H89" s="103"/>
      <c r="I89" s="103"/>
      <c r="J89" s="103" t="s">
        <v>364</v>
      </c>
      <c r="K89" s="167"/>
      <c r="L89" s="103"/>
      <c r="M89" s="103"/>
      <c r="N89" s="149"/>
      <c r="O89" s="158" t="s">
        <v>523</v>
      </c>
      <c r="P89" s="207">
        <v>1</v>
      </c>
    </row>
    <row r="90" spans="1:16" ht="12.75">
      <c r="A90" s="84">
        <v>58</v>
      </c>
      <c r="B90" s="105" t="s">
        <v>1012</v>
      </c>
      <c r="C90" s="84" t="s">
        <v>1569</v>
      </c>
      <c r="D90" s="106"/>
      <c r="E90" s="196"/>
      <c r="F90" s="84" t="s">
        <v>1207</v>
      </c>
      <c r="G90" s="106"/>
      <c r="H90" s="106"/>
      <c r="I90" s="106"/>
      <c r="J90" s="106" t="s">
        <v>363</v>
      </c>
      <c r="K90" s="168"/>
      <c r="L90" s="106"/>
      <c r="M90" s="106"/>
      <c r="N90" s="151"/>
      <c r="O90" s="159" t="s">
        <v>523</v>
      </c>
      <c r="P90" s="208">
        <v>1</v>
      </c>
    </row>
    <row r="91" spans="4:16" ht="12.75">
      <c r="D91" s="103" t="s">
        <v>1464</v>
      </c>
      <c r="G91" s="103" t="s">
        <v>369</v>
      </c>
      <c r="H91" s="103"/>
      <c r="I91" s="103"/>
      <c r="J91" s="103" t="s">
        <v>269</v>
      </c>
      <c r="K91" s="167" t="s">
        <v>1687</v>
      </c>
      <c r="L91" s="103" t="s">
        <v>1693</v>
      </c>
      <c r="M91" s="103" t="s">
        <v>1707</v>
      </c>
      <c r="N91" s="149" t="s">
        <v>1721</v>
      </c>
      <c r="P91" s="206">
        <v>0</v>
      </c>
    </row>
    <row r="92" spans="4:16" ht="12.75">
      <c r="D92" s="103"/>
      <c r="G92" s="103"/>
      <c r="H92" s="103"/>
      <c r="I92" s="103"/>
      <c r="J92" s="103" t="s">
        <v>268</v>
      </c>
      <c r="K92" s="167" t="s">
        <v>1688</v>
      </c>
      <c r="L92" s="103" t="s">
        <v>1694</v>
      </c>
      <c r="M92" s="103" t="s">
        <v>1708</v>
      </c>
      <c r="N92" s="149" t="s">
        <v>1722</v>
      </c>
      <c r="P92" s="206">
        <v>0</v>
      </c>
    </row>
    <row r="93" spans="1:16" ht="12.75">
      <c r="A93" s="67">
        <v>59</v>
      </c>
      <c r="B93" s="102" t="s">
        <v>1013</v>
      </c>
      <c r="C93" s="67" t="s">
        <v>1569</v>
      </c>
      <c r="F93" s="67" t="s">
        <v>1208</v>
      </c>
      <c r="I93" s="103"/>
      <c r="J93" s="103" t="s">
        <v>383</v>
      </c>
      <c r="M93" s="103"/>
      <c r="N93" s="149"/>
      <c r="O93" s="158" t="s">
        <v>523</v>
      </c>
      <c r="P93" s="206">
        <v>1</v>
      </c>
    </row>
    <row r="94" spans="1:16" ht="12.75">
      <c r="A94" s="67">
        <v>60</v>
      </c>
      <c r="B94" s="102" t="s">
        <v>1014</v>
      </c>
      <c r="C94" s="67" t="s">
        <v>1569</v>
      </c>
      <c r="F94" s="67" t="s">
        <v>1209</v>
      </c>
      <c r="I94" s="103"/>
      <c r="J94" s="103" t="s">
        <v>382</v>
      </c>
      <c r="M94" s="103"/>
      <c r="N94" s="149"/>
      <c r="O94" s="158" t="s">
        <v>523</v>
      </c>
      <c r="P94" s="207">
        <v>1</v>
      </c>
    </row>
    <row r="95" spans="1:16" ht="12.75">
      <c r="A95" s="67">
        <v>61</v>
      </c>
      <c r="B95" s="102" t="s">
        <v>1015</v>
      </c>
      <c r="C95" s="67" t="s">
        <v>1569</v>
      </c>
      <c r="F95" s="67" t="s">
        <v>1210</v>
      </c>
      <c r="I95" s="103"/>
      <c r="J95" s="103" t="s">
        <v>381</v>
      </c>
      <c r="M95" s="103"/>
      <c r="N95" s="149"/>
      <c r="O95" s="158" t="s">
        <v>523</v>
      </c>
      <c r="P95" s="207">
        <v>1</v>
      </c>
    </row>
    <row r="96" spans="1:16" ht="12.75">
      <c r="A96" s="67">
        <v>62</v>
      </c>
      <c r="B96" s="102" t="s">
        <v>1016</v>
      </c>
      <c r="C96" s="67" t="s">
        <v>1569</v>
      </c>
      <c r="F96" s="67" t="s">
        <v>1211</v>
      </c>
      <c r="I96" s="103"/>
      <c r="J96" s="103" t="s">
        <v>372</v>
      </c>
      <c r="M96" s="103"/>
      <c r="N96" s="150"/>
      <c r="O96" s="158" t="s">
        <v>523</v>
      </c>
      <c r="P96" s="207">
        <v>1</v>
      </c>
    </row>
    <row r="97" spans="1:16" ht="12.75">
      <c r="A97" s="67">
        <v>63</v>
      </c>
      <c r="B97" s="102" t="s">
        <v>1017</v>
      </c>
      <c r="C97" s="67" t="s">
        <v>1569</v>
      </c>
      <c r="F97" s="67" t="s">
        <v>1212</v>
      </c>
      <c r="I97" s="103"/>
      <c r="J97" s="103" t="s">
        <v>371</v>
      </c>
      <c r="M97" s="103"/>
      <c r="N97" s="149"/>
      <c r="O97" s="158" t="s">
        <v>523</v>
      </c>
      <c r="P97" s="207">
        <v>1</v>
      </c>
    </row>
    <row r="98" spans="1:16" ht="12.75">
      <c r="A98" s="84">
        <v>64</v>
      </c>
      <c r="B98" s="105" t="s">
        <v>1018</v>
      </c>
      <c r="C98" s="84" t="s">
        <v>1569</v>
      </c>
      <c r="D98" s="84"/>
      <c r="E98" s="196"/>
      <c r="F98" s="84" t="s">
        <v>1213</v>
      </c>
      <c r="G98" s="84"/>
      <c r="H98" s="84"/>
      <c r="I98" s="106"/>
      <c r="J98" s="106" t="s">
        <v>370</v>
      </c>
      <c r="K98" s="172"/>
      <c r="L98" s="84"/>
      <c r="M98" s="106"/>
      <c r="N98" s="151"/>
      <c r="O98" s="159" t="s">
        <v>523</v>
      </c>
      <c r="P98" s="208">
        <v>1</v>
      </c>
    </row>
    <row r="99" spans="4:16" ht="12.75">
      <c r="D99" s="67" t="s">
        <v>1468</v>
      </c>
      <c r="G99" s="67" t="s">
        <v>384</v>
      </c>
      <c r="I99" s="103"/>
      <c r="J99" s="103" t="s">
        <v>271</v>
      </c>
      <c r="K99" s="165" t="s">
        <v>1687</v>
      </c>
      <c r="L99" s="67" t="s">
        <v>1695</v>
      </c>
      <c r="M99" s="103" t="s">
        <v>1709</v>
      </c>
      <c r="N99" s="149" t="s">
        <v>1723</v>
      </c>
      <c r="P99" s="206">
        <v>0</v>
      </c>
    </row>
    <row r="100" spans="9:16" ht="12.75">
      <c r="I100" s="103"/>
      <c r="J100" s="103" t="s">
        <v>270</v>
      </c>
      <c r="K100" s="165" t="s">
        <v>1688</v>
      </c>
      <c r="L100" s="67" t="s">
        <v>1696</v>
      </c>
      <c r="M100" s="103" t="s">
        <v>1710</v>
      </c>
      <c r="N100" s="149" t="s">
        <v>1724</v>
      </c>
      <c r="P100" s="206">
        <v>0</v>
      </c>
    </row>
    <row r="101" spans="1:16" ht="12.75">
      <c r="A101" s="67">
        <v>65</v>
      </c>
      <c r="B101" s="102" t="s">
        <v>1019</v>
      </c>
      <c r="C101" s="67" t="s">
        <v>1569</v>
      </c>
      <c r="F101" s="67" t="s">
        <v>1214</v>
      </c>
      <c r="I101" s="103"/>
      <c r="J101" s="103" t="s">
        <v>390</v>
      </c>
      <c r="M101" s="103"/>
      <c r="N101" s="149"/>
      <c r="O101" s="158" t="s">
        <v>523</v>
      </c>
      <c r="P101" s="206">
        <v>1</v>
      </c>
    </row>
    <row r="102" spans="1:16" ht="12.75">
      <c r="A102" s="67">
        <v>66</v>
      </c>
      <c r="B102" s="102" t="s">
        <v>1020</v>
      </c>
      <c r="C102" s="67" t="s">
        <v>1569</v>
      </c>
      <c r="F102" s="67" t="s">
        <v>1215</v>
      </c>
      <c r="I102" s="103"/>
      <c r="J102" s="103" t="s">
        <v>389</v>
      </c>
      <c r="M102" s="103"/>
      <c r="N102" s="149"/>
      <c r="O102" s="158" t="s">
        <v>523</v>
      </c>
      <c r="P102" s="207">
        <v>1</v>
      </c>
    </row>
    <row r="103" spans="1:16" ht="12.75">
      <c r="A103" s="67">
        <v>67</v>
      </c>
      <c r="B103" s="102" t="s">
        <v>1021</v>
      </c>
      <c r="C103" s="67" t="s">
        <v>1569</v>
      </c>
      <c r="F103" s="67" t="s">
        <v>1216</v>
      </c>
      <c r="I103" s="103"/>
      <c r="J103" s="103" t="s">
        <v>388</v>
      </c>
      <c r="M103" s="103"/>
      <c r="N103" s="149"/>
      <c r="O103" s="158" t="s">
        <v>523</v>
      </c>
      <c r="P103" s="207">
        <v>1</v>
      </c>
    </row>
    <row r="104" spans="1:16" ht="12.75">
      <c r="A104" s="67">
        <v>68</v>
      </c>
      <c r="B104" s="102" t="s">
        <v>1022</v>
      </c>
      <c r="C104" s="67" t="s">
        <v>1569</v>
      </c>
      <c r="F104" s="67" t="s">
        <v>1217</v>
      </c>
      <c r="I104" s="103"/>
      <c r="J104" s="103" t="s">
        <v>387</v>
      </c>
      <c r="M104" s="103"/>
      <c r="N104" s="150"/>
      <c r="O104" s="158" t="s">
        <v>523</v>
      </c>
      <c r="P104" s="207">
        <v>1</v>
      </c>
    </row>
    <row r="105" spans="1:16" ht="12.75">
      <c r="A105" s="67">
        <v>69</v>
      </c>
      <c r="B105" s="102" t="s">
        <v>1023</v>
      </c>
      <c r="C105" s="67" t="s">
        <v>1569</v>
      </c>
      <c r="F105" s="67" t="s">
        <v>1218</v>
      </c>
      <c r="I105" s="103"/>
      <c r="J105" s="103" t="s">
        <v>386</v>
      </c>
      <c r="M105" s="103"/>
      <c r="N105" s="149"/>
      <c r="O105" s="158" t="s">
        <v>523</v>
      </c>
      <c r="P105" s="207">
        <v>1</v>
      </c>
    </row>
    <row r="106" spans="1:16" ht="12.75">
      <c r="A106" s="84">
        <v>70</v>
      </c>
      <c r="B106" s="105" t="s">
        <v>1024</v>
      </c>
      <c r="C106" s="84" t="s">
        <v>1569</v>
      </c>
      <c r="D106" s="84"/>
      <c r="E106" s="196"/>
      <c r="F106" s="84" t="s">
        <v>1219</v>
      </c>
      <c r="G106" s="84"/>
      <c r="H106" s="84"/>
      <c r="I106" s="106"/>
      <c r="J106" s="106" t="s">
        <v>385</v>
      </c>
      <c r="K106" s="172"/>
      <c r="L106" s="84"/>
      <c r="M106" s="106"/>
      <c r="N106" s="151"/>
      <c r="O106" s="159" t="s">
        <v>523</v>
      </c>
      <c r="P106" s="208">
        <v>1</v>
      </c>
    </row>
    <row r="107" spans="4:16" ht="12.75">
      <c r="D107" s="67" t="s">
        <v>1472</v>
      </c>
      <c r="G107" s="67" t="s">
        <v>391</v>
      </c>
      <c r="I107" s="103"/>
      <c r="J107" s="103" t="s">
        <v>273</v>
      </c>
      <c r="K107" s="165" t="s">
        <v>1687</v>
      </c>
      <c r="L107" s="67" t="s">
        <v>1697</v>
      </c>
      <c r="M107" s="103" t="s">
        <v>1711</v>
      </c>
      <c r="N107" s="149" t="s">
        <v>1725</v>
      </c>
      <c r="P107" s="206">
        <v>0</v>
      </c>
    </row>
    <row r="108" spans="9:16" ht="12.75">
      <c r="I108" s="103"/>
      <c r="J108" s="103" t="s">
        <v>272</v>
      </c>
      <c r="K108" s="165" t="s">
        <v>1688</v>
      </c>
      <c r="L108" s="67" t="s">
        <v>1698</v>
      </c>
      <c r="M108" s="103" t="s">
        <v>1712</v>
      </c>
      <c r="N108" s="149" t="s">
        <v>1726</v>
      </c>
      <c r="P108" s="206">
        <v>0</v>
      </c>
    </row>
    <row r="109" spans="1:16" ht="12.75">
      <c r="A109" s="67">
        <v>71</v>
      </c>
      <c r="B109" s="102" t="s">
        <v>1025</v>
      </c>
      <c r="C109" s="67" t="s">
        <v>1569</v>
      </c>
      <c r="F109" s="67" t="s">
        <v>1220</v>
      </c>
      <c r="I109" s="103"/>
      <c r="J109" s="103" t="s">
        <v>397</v>
      </c>
      <c r="M109" s="103"/>
      <c r="N109" s="149"/>
      <c r="O109" s="158" t="s">
        <v>523</v>
      </c>
      <c r="P109" s="206">
        <v>1</v>
      </c>
    </row>
    <row r="110" spans="1:16" ht="12.75">
      <c r="A110" s="67">
        <v>72</v>
      </c>
      <c r="B110" s="102" t="s">
        <v>1026</v>
      </c>
      <c r="C110" s="67" t="s">
        <v>1569</v>
      </c>
      <c r="F110" s="67" t="s">
        <v>1221</v>
      </c>
      <c r="I110" s="103"/>
      <c r="J110" s="103" t="s">
        <v>396</v>
      </c>
      <c r="M110" s="103"/>
      <c r="N110" s="149"/>
      <c r="O110" s="158" t="s">
        <v>523</v>
      </c>
      <c r="P110" s="207">
        <v>1</v>
      </c>
    </row>
    <row r="111" spans="1:16" ht="12.75">
      <c r="A111" s="67">
        <v>73</v>
      </c>
      <c r="B111" s="102" t="s">
        <v>1027</v>
      </c>
      <c r="C111" s="67" t="s">
        <v>1569</v>
      </c>
      <c r="F111" s="67" t="s">
        <v>1222</v>
      </c>
      <c r="I111" s="103"/>
      <c r="J111" s="103" t="s">
        <v>395</v>
      </c>
      <c r="M111" s="103"/>
      <c r="N111" s="149"/>
      <c r="O111" s="158" t="s">
        <v>523</v>
      </c>
      <c r="P111" s="207">
        <v>1</v>
      </c>
    </row>
    <row r="112" spans="1:16" ht="12.75">
      <c r="A112" s="67">
        <v>74</v>
      </c>
      <c r="B112" s="102" t="s">
        <v>1028</v>
      </c>
      <c r="C112" s="67" t="s">
        <v>1569</v>
      </c>
      <c r="F112" s="67" t="s">
        <v>1223</v>
      </c>
      <c r="I112" s="103"/>
      <c r="J112" s="103" t="s">
        <v>394</v>
      </c>
      <c r="M112" s="103"/>
      <c r="N112" s="150"/>
      <c r="O112" s="158" t="s">
        <v>523</v>
      </c>
      <c r="P112" s="207">
        <v>1</v>
      </c>
    </row>
    <row r="113" spans="1:16" ht="12.75">
      <c r="A113" s="67">
        <v>75</v>
      </c>
      <c r="B113" s="102" t="s">
        <v>1029</v>
      </c>
      <c r="C113" s="67" t="s">
        <v>1569</v>
      </c>
      <c r="F113" s="67" t="s">
        <v>1224</v>
      </c>
      <c r="I113" s="103"/>
      <c r="J113" s="103" t="s">
        <v>393</v>
      </c>
      <c r="M113" s="103"/>
      <c r="N113" s="149"/>
      <c r="O113" s="158" t="s">
        <v>523</v>
      </c>
      <c r="P113" s="207">
        <v>1</v>
      </c>
    </row>
    <row r="114" spans="1:16" ht="12.75">
      <c r="A114" s="84">
        <v>76</v>
      </c>
      <c r="B114" s="105" t="s">
        <v>1030</v>
      </c>
      <c r="C114" s="84" t="s">
        <v>1569</v>
      </c>
      <c r="D114" s="84"/>
      <c r="E114" s="196"/>
      <c r="F114" s="84" t="s">
        <v>1225</v>
      </c>
      <c r="G114" s="84"/>
      <c r="H114" s="84"/>
      <c r="I114" s="106"/>
      <c r="J114" s="106" t="s">
        <v>392</v>
      </c>
      <c r="K114" s="172"/>
      <c r="L114" s="84"/>
      <c r="M114" s="106"/>
      <c r="N114" s="151"/>
      <c r="O114" s="159" t="s">
        <v>523</v>
      </c>
      <c r="P114" s="208">
        <v>1</v>
      </c>
    </row>
    <row r="115" spans="4:16" ht="12.75">
      <c r="D115" s="67" t="s">
        <v>1476</v>
      </c>
      <c r="G115" s="67" t="s">
        <v>398</v>
      </c>
      <c r="I115" s="103"/>
      <c r="J115" s="103" t="s">
        <v>275</v>
      </c>
      <c r="K115" s="165" t="s">
        <v>1687</v>
      </c>
      <c r="L115" s="67" t="s">
        <v>1699</v>
      </c>
      <c r="M115" s="103" t="s">
        <v>1713</v>
      </c>
      <c r="N115" s="149" t="s">
        <v>1727</v>
      </c>
      <c r="P115" s="206">
        <v>0</v>
      </c>
    </row>
    <row r="116" spans="9:16" ht="12.75">
      <c r="I116" s="103"/>
      <c r="J116" s="103" t="s">
        <v>274</v>
      </c>
      <c r="K116" s="165" t="s">
        <v>1688</v>
      </c>
      <c r="L116" s="67" t="s">
        <v>1700</v>
      </c>
      <c r="M116" s="103" t="s">
        <v>1714</v>
      </c>
      <c r="N116" s="149" t="s">
        <v>1728</v>
      </c>
      <c r="P116" s="206">
        <v>0</v>
      </c>
    </row>
    <row r="117" spans="1:16" ht="12.75">
      <c r="A117" s="67">
        <v>77</v>
      </c>
      <c r="B117" s="102" t="s">
        <v>1031</v>
      </c>
      <c r="C117" s="67" t="s">
        <v>1569</v>
      </c>
      <c r="F117" s="67" t="s">
        <v>1226</v>
      </c>
      <c r="I117" s="103"/>
      <c r="J117" s="103" t="s">
        <v>404</v>
      </c>
      <c r="M117" s="103"/>
      <c r="N117" s="149"/>
      <c r="O117" s="158" t="s">
        <v>523</v>
      </c>
      <c r="P117" s="206">
        <v>1</v>
      </c>
    </row>
    <row r="118" spans="1:16" ht="12.75">
      <c r="A118" s="67">
        <v>78</v>
      </c>
      <c r="B118" s="102" t="s">
        <v>1032</v>
      </c>
      <c r="C118" s="67" t="s">
        <v>1569</v>
      </c>
      <c r="F118" s="67" t="s">
        <v>1227</v>
      </c>
      <c r="I118" s="103"/>
      <c r="J118" s="103" t="s">
        <v>403</v>
      </c>
      <c r="M118" s="103"/>
      <c r="N118" s="149"/>
      <c r="O118" s="158" t="s">
        <v>523</v>
      </c>
      <c r="P118" s="207">
        <v>1</v>
      </c>
    </row>
    <row r="119" spans="1:16" ht="12.75">
      <c r="A119" s="67">
        <v>79</v>
      </c>
      <c r="B119" s="102" t="s">
        <v>1033</v>
      </c>
      <c r="C119" s="67" t="s">
        <v>1569</v>
      </c>
      <c r="F119" s="67" t="s">
        <v>1228</v>
      </c>
      <c r="I119" s="103"/>
      <c r="J119" s="103" t="s">
        <v>402</v>
      </c>
      <c r="M119" s="103"/>
      <c r="N119" s="149"/>
      <c r="O119" s="158" t="s">
        <v>523</v>
      </c>
      <c r="P119" s="207">
        <v>1</v>
      </c>
    </row>
    <row r="120" spans="1:16" ht="12.75">
      <c r="A120" s="67">
        <v>80</v>
      </c>
      <c r="B120" s="102" t="s">
        <v>1034</v>
      </c>
      <c r="C120" s="67" t="s">
        <v>1569</v>
      </c>
      <c r="F120" s="67" t="s">
        <v>1229</v>
      </c>
      <c r="I120" s="103"/>
      <c r="J120" s="103" t="s">
        <v>401</v>
      </c>
      <c r="M120" s="103"/>
      <c r="N120" s="150"/>
      <c r="O120" s="158" t="s">
        <v>523</v>
      </c>
      <c r="P120" s="207">
        <v>1</v>
      </c>
    </row>
    <row r="121" spans="1:16" ht="12.75">
      <c r="A121" s="67">
        <v>81</v>
      </c>
      <c r="B121" s="102" t="s">
        <v>1035</v>
      </c>
      <c r="C121" s="67" t="s">
        <v>1569</v>
      </c>
      <c r="F121" s="67" t="s">
        <v>1230</v>
      </c>
      <c r="I121" s="103"/>
      <c r="J121" s="103" t="s">
        <v>400</v>
      </c>
      <c r="M121" s="103"/>
      <c r="N121" s="149"/>
      <c r="O121" s="158" t="s">
        <v>523</v>
      </c>
      <c r="P121" s="207">
        <v>1</v>
      </c>
    </row>
    <row r="122" spans="1:16" ht="12.75">
      <c r="A122" s="84">
        <v>82</v>
      </c>
      <c r="B122" s="105" t="s">
        <v>1036</v>
      </c>
      <c r="C122" s="84" t="s">
        <v>1569</v>
      </c>
      <c r="D122" s="84"/>
      <c r="E122" s="196"/>
      <c r="F122" s="84" t="s">
        <v>1231</v>
      </c>
      <c r="G122" s="84"/>
      <c r="H122" s="84"/>
      <c r="I122" s="106"/>
      <c r="J122" s="106" t="s">
        <v>399</v>
      </c>
      <c r="K122" s="172"/>
      <c r="L122" s="84"/>
      <c r="M122" s="106"/>
      <c r="N122" s="151"/>
      <c r="O122" s="159" t="s">
        <v>523</v>
      </c>
      <c r="P122" s="208">
        <v>1</v>
      </c>
    </row>
    <row r="123" spans="2:15" ht="15.75">
      <c r="B123" s="66"/>
      <c r="I123" s="70" t="s">
        <v>1524</v>
      </c>
      <c r="K123" s="164"/>
      <c r="N123" s="61"/>
      <c r="O123" s="157"/>
    </row>
    <row r="124" spans="1:14" ht="12.75" customHeight="1">
      <c r="A124" s="65"/>
      <c r="J124" s="67" t="s">
        <v>1559</v>
      </c>
      <c r="K124" s="165" t="s">
        <v>1560</v>
      </c>
      <c r="M124" s="67" t="s">
        <v>1561</v>
      </c>
      <c r="N124" s="73" t="s">
        <v>1562</v>
      </c>
    </row>
    <row r="125" spans="1:16" s="76" customFormat="1" ht="12.75" customHeight="1">
      <c r="A125" s="74" t="s">
        <v>1563</v>
      </c>
      <c r="B125" s="75" t="s">
        <v>1421</v>
      </c>
      <c r="C125" s="75" t="s">
        <v>1564</v>
      </c>
      <c r="D125" s="75" t="s">
        <v>1543</v>
      </c>
      <c r="E125" s="190" t="s">
        <v>692</v>
      </c>
      <c r="F125" s="119" t="s">
        <v>1570</v>
      </c>
      <c r="G125" s="75" t="s">
        <v>1566</v>
      </c>
      <c r="H125" s="75" t="s">
        <v>1525</v>
      </c>
      <c r="I125" s="75" t="s">
        <v>1567</v>
      </c>
      <c r="J125" s="41" t="s">
        <v>1526</v>
      </c>
      <c r="K125" s="166" t="s">
        <v>1642</v>
      </c>
      <c r="L125" s="41" t="s">
        <v>1643</v>
      </c>
      <c r="M125" s="33" t="s">
        <v>1644</v>
      </c>
      <c r="N125" s="41" t="s">
        <v>1645</v>
      </c>
      <c r="O125" s="74" t="s">
        <v>1565</v>
      </c>
      <c r="P125" s="154" t="s">
        <v>339</v>
      </c>
    </row>
    <row r="126" spans="1:13" ht="12.75" customHeight="1">
      <c r="A126" s="65"/>
      <c r="I126" s="67" t="s">
        <v>1568</v>
      </c>
      <c r="K126" s="166"/>
      <c r="L126" s="61"/>
      <c r="M126" s="65"/>
    </row>
    <row r="127" ht="12.75" customHeight="1">
      <c r="L127" s="61"/>
    </row>
    <row r="128" spans="1:16" ht="12.75">
      <c r="A128" s="65"/>
      <c r="D128" s="67" t="s">
        <v>1480</v>
      </c>
      <c r="G128" s="67" t="s">
        <v>405</v>
      </c>
      <c r="I128" s="103"/>
      <c r="J128" s="103" t="s">
        <v>277</v>
      </c>
      <c r="K128" s="165" t="s">
        <v>1687</v>
      </c>
      <c r="L128" s="67" t="s">
        <v>1729</v>
      </c>
      <c r="M128" s="103" t="s">
        <v>1743</v>
      </c>
      <c r="N128" s="149" t="s">
        <v>1757</v>
      </c>
      <c r="P128" s="206">
        <v>0</v>
      </c>
    </row>
    <row r="129" spans="9:16" ht="12.75">
      <c r="I129" s="103"/>
      <c r="J129" s="103" t="s">
        <v>276</v>
      </c>
      <c r="K129" s="165" t="s">
        <v>1688</v>
      </c>
      <c r="L129" s="67" t="s">
        <v>1730</v>
      </c>
      <c r="M129" s="103" t="s">
        <v>1744</v>
      </c>
      <c r="N129" s="149" t="s">
        <v>1758</v>
      </c>
      <c r="P129" s="206">
        <v>0</v>
      </c>
    </row>
    <row r="130" spans="1:16" ht="12.75">
      <c r="A130" s="67">
        <v>83</v>
      </c>
      <c r="B130" s="102" t="s">
        <v>1037</v>
      </c>
      <c r="C130" s="67" t="s">
        <v>1569</v>
      </c>
      <c r="F130" s="67" t="s">
        <v>1232</v>
      </c>
      <c r="I130" s="103"/>
      <c r="J130" s="103" t="s">
        <v>411</v>
      </c>
      <c r="M130" s="103"/>
      <c r="N130" s="149"/>
      <c r="O130" s="158" t="s">
        <v>523</v>
      </c>
      <c r="P130" s="206">
        <v>1</v>
      </c>
    </row>
    <row r="131" spans="1:16" ht="12.75">
      <c r="A131" s="67">
        <v>84</v>
      </c>
      <c r="B131" s="102" t="s">
        <v>1038</v>
      </c>
      <c r="C131" s="67" t="s">
        <v>1569</v>
      </c>
      <c r="F131" s="67" t="s">
        <v>1233</v>
      </c>
      <c r="I131" s="103"/>
      <c r="J131" s="103" t="s">
        <v>410</v>
      </c>
      <c r="M131" s="103"/>
      <c r="N131" s="149"/>
      <c r="O131" s="158" t="s">
        <v>523</v>
      </c>
      <c r="P131" s="207">
        <v>1</v>
      </c>
    </row>
    <row r="132" spans="1:16" ht="12.75">
      <c r="A132" s="67">
        <v>85</v>
      </c>
      <c r="B132" s="102" t="s">
        <v>1039</v>
      </c>
      <c r="C132" s="67" t="s">
        <v>1569</v>
      </c>
      <c r="F132" s="67" t="s">
        <v>1234</v>
      </c>
      <c r="I132" s="103"/>
      <c r="J132" s="103" t="s">
        <v>409</v>
      </c>
      <c r="M132" s="103"/>
      <c r="N132" s="149"/>
      <c r="O132" s="158" t="s">
        <v>523</v>
      </c>
      <c r="P132" s="207">
        <v>1</v>
      </c>
    </row>
    <row r="133" spans="1:16" ht="12.75">
      <c r="A133" s="67">
        <v>86</v>
      </c>
      <c r="B133" s="102" t="s">
        <v>1040</v>
      </c>
      <c r="C133" s="67" t="s">
        <v>1569</v>
      </c>
      <c r="F133" s="67" t="s">
        <v>1235</v>
      </c>
      <c r="I133" s="103"/>
      <c r="J133" s="103" t="s">
        <v>408</v>
      </c>
      <c r="M133" s="103"/>
      <c r="N133" s="150"/>
      <c r="O133" s="158" t="s">
        <v>523</v>
      </c>
      <c r="P133" s="207">
        <v>1</v>
      </c>
    </row>
    <row r="134" spans="1:16" ht="12.75">
      <c r="A134" s="67">
        <v>87</v>
      </c>
      <c r="B134" s="102" t="s">
        <v>1041</v>
      </c>
      <c r="C134" s="67" t="s">
        <v>1569</v>
      </c>
      <c r="F134" s="67" t="s">
        <v>1236</v>
      </c>
      <c r="I134" s="103"/>
      <c r="J134" s="103" t="s">
        <v>407</v>
      </c>
      <c r="M134" s="103"/>
      <c r="N134" s="149"/>
      <c r="O134" s="158" t="s">
        <v>523</v>
      </c>
      <c r="P134" s="207">
        <v>1</v>
      </c>
    </row>
    <row r="135" spans="1:16" ht="12.75">
      <c r="A135" s="84">
        <v>88</v>
      </c>
      <c r="B135" s="105" t="s">
        <v>1042</v>
      </c>
      <c r="C135" s="84" t="s">
        <v>1569</v>
      </c>
      <c r="D135" s="84"/>
      <c r="E135" s="196"/>
      <c r="F135" s="84" t="s">
        <v>1237</v>
      </c>
      <c r="G135" s="84"/>
      <c r="H135" s="84"/>
      <c r="I135" s="106"/>
      <c r="J135" s="106" t="s">
        <v>406</v>
      </c>
      <c r="K135" s="172"/>
      <c r="L135" s="84"/>
      <c r="M135" s="106"/>
      <c r="N135" s="151"/>
      <c r="O135" s="159" t="s">
        <v>523</v>
      </c>
      <c r="P135" s="208">
        <v>1</v>
      </c>
    </row>
    <row r="136" spans="2:16" ht="12.75">
      <c r="B136" s="102"/>
      <c r="D136" s="67" t="s">
        <v>1484</v>
      </c>
      <c r="G136" s="67" t="s">
        <v>412</v>
      </c>
      <c r="I136" s="103"/>
      <c r="J136" s="103" t="s">
        <v>279</v>
      </c>
      <c r="K136" s="165" t="s">
        <v>1687</v>
      </c>
      <c r="L136" s="67" t="s">
        <v>1731</v>
      </c>
      <c r="M136" s="103" t="s">
        <v>1745</v>
      </c>
      <c r="N136" s="149" t="s">
        <v>1759</v>
      </c>
      <c r="P136" s="206">
        <v>0</v>
      </c>
    </row>
    <row r="137" spans="2:16" ht="12.75">
      <c r="B137" s="102"/>
      <c r="I137" s="103"/>
      <c r="J137" s="103" t="s">
        <v>278</v>
      </c>
      <c r="K137" s="165" t="s">
        <v>1688</v>
      </c>
      <c r="L137" s="67" t="s">
        <v>1732</v>
      </c>
      <c r="M137" s="103" t="s">
        <v>1746</v>
      </c>
      <c r="N137" s="149" t="s">
        <v>1760</v>
      </c>
      <c r="P137" s="206">
        <v>0</v>
      </c>
    </row>
    <row r="138" spans="1:16" ht="12.75">
      <c r="A138" s="67">
        <v>89</v>
      </c>
      <c r="B138" s="102" t="s">
        <v>1043</v>
      </c>
      <c r="C138" s="67" t="s">
        <v>1569</v>
      </c>
      <c r="F138" s="67" t="s">
        <v>1238</v>
      </c>
      <c r="I138" s="103"/>
      <c r="J138" s="103" t="s">
        <v>418</v>
      </c>
      <c r="M138" s="103"/>
      <c r="N138" s="149"/>
      <c r="O138" s="158" t="s">
        <v>523</v>
      </c>
      <c r="P138" s="206">
        <v>1</v>
      </c>
    </row>
    <row r="139" spans="1:16" ht="12.75">
      <c r="A139" s="67">
        <v>90</v>
      </c>
      <c r="B139" s="102" t="s">
        <v>1044</v>
      </c>
      <c r="C139" s="67" t="s">
        <v>1569</v>
      </c>
      <c r="F139" s="67" t="s">
        <v>1239</v>
      </c>
      <c r="I139" s="103"/>
      <c r="J139" s="103" t="s">
        <v>417</v>
      </c>
      <c r="M139" s="103"/>
      <c r="N139" s="149"/>
      <c r="O139" s="158" t="s">
        <v>523</v>
      </c>
      <c r="P139" s="207">
        <v>1</v>
      </c>
    </row>
    <row r="140" spans="1:16" ht="12.75">
      <c r="A140" s="67">
        <v>91</v>
      </c>
      <c r="B140" s="102" t="s">
        <v>1045</v>
      </c>
      <c r="C140" s="67" t="s">
        <v>1569</v>
      </c>
      <c r="F140" s="67" t="s">
        <v>1240</v>
      </c>
      <c r="I140" s="103"/>
      <c r="J140" s="103" t="s">
        <v>416</v>
      </c>
      <c r="M140" s="103"/>
      <c r="N140" s="149"/>
      <c r="O140" s="158" t="s">
        <v>523</v>
      </c>
      <c r="P140" s="207">
        <v>1</v>
      </c>
    </row>
    <row r="141" spans="1:16" ht="12.75">
      <c r="A141" s="67">
        <v>92</v>
      </c>
      <c r="B141" s="102" t="s">
        <v>1046</v>
      </c>
      <c r="C141" s="67" t="s">
        <v>1569</v>
      </c>
      <c r="F141" s="67" t="s">
        <v>1241</v>
      </c>
      <c r="I141" s="103"/>
      <c r="J141" s="103" t="s">
        <v>415</v>
      </c>
      <c r="M141" s="103"/>
      <c r="N141" s="150"/>
      <c r="O141" s="158" t="s">
        <v>523</v>
      </c>
      <c r="P141" s="207">
        <v>1</v>
      </c>
    </row>
    <row r="142" spans="1:16" ht="12.75">
      <c r="A142" s="67">
        <v>93</v>
      </c>
      <c r="B142" s="102" t="s">
        <v>1047</v>
      </c>
      <c r="C142" s="67" t="s">
        <v>1569</v>
      </c>
      <c r="F142" s="67" t="s">
        <v>1242</v>
      </c>
      <c r="I142" s="103"/>
      <c r="J142" s="103" t="s">
        <v>414</v>
      </c>
      <c r="M142" s="103"/>
      <c r="N142" s="149"/>
      <c r="O142" s="158" t="s">
        <v>523</v>
      </c>
      <c r="P142" s="207">
        <v>1</v>
      </c>
    </row>
    <row r="143" spans="1:16" ht="12.75">
      <c r="A143" s="84">
        <v>94</v>
      </c>
      <c r="B143" s="105" t="s">
        <v>1048</v>
      </c>
      <c r="C143" s="84" t="s">
        <v>1569</v>
      </c>
      <c r="D143" s="84"/>
      <c r="E143" s="196"/>
      <c r="F143" s="84" t="s">
        <v>1243</v>
      </c>
      <c r="G143" s="84"/>
      <c r="H143" s="84"/>
      <c r="I143" s="106"/>
      <c r="J143" s="106" t="s">
        <v>413</v>
      </c>
      <c r="K143" s="172"/>
      <c r="L143" s="84"/>
      <c r="M143" s="106"/>
      <c r="N143" s="151"/>
      <c r="O143" s="159" t="s">
        <v>523</v>
      </c>
      <c r="P143" s="208">
        <v>1</v>
      </c>
    </row>
    <row r="144" spans="2:16" ht="12.75">
      <c r="B144" s="102"/>
      <c r="D144" s="67" t="s">
        <v>1488</v>
      </c>
      <c r="G144" s="67" t="s">
        <v>419</v>
      </c>
      <c r="I144" s="103"/>
      <c r="J144" s="103" t="s">
        <v>281</v>
      </c>
      <c r="K144" s="165" t="s">
        <v>1687</v>
      </c>
      <c r="L144" s="67" t="s">
        <v>1733</v>
      </c>
      <c r="M144" s="103" t="s">
        <v>1747</v>
      </c>
      <c r="N144" s="149" t="s">
        <v>1761</v>
      </c>
      <c r="P144" s="206">
        <v>0</v>
      </c>
    </row>
    <row r="145" spans="2:16" ht="12.75">
      <c r="B145" s="102"/>
      <c r="I145" s="103"/>
      <c r="J145" s="103" t="s">
        <v>280</v>
      </c>
      <c r="K145" s="165" t="s">
        <v>1688</v>
      </c>
      <c r="L145" s="67" t="s">
        <v>1734</v>
      </c>
      <c r="M145" s="103" t="s">
        <v>1748</v>
      </c>
      <c r="N145" s="149" t="s">
        <v>1762</v>
      </c>
      <c r="P145" s="206">
        <v>0</v>
      </c>
    </row>
    <row r="146" spans="1:16" ht="12.75">
      <c r="A146" s="67">
        <v>95</v>
      </c>
      <c r="B146" s="102" t="s">
        <v>1049</v>
      </c>
      <c r="C146" s="67" t="s">
        <v>1569</v>
      </c>
      <c r="F146" s="67" t="s">
        <v>1244</v>
      </c>
      <c r="I146" s="103"/>
      <c r="J146" s="103" t="s">
        <v>467</v>
      </c>
      <c r="M146" s="103"/>
      <c r="N146" s="149"/>
      <c r="O146" s="158" t="s">
        <v>523</v>
      </c>
      <c r="P146" s="206">
        <v>1</v>
      </c>
    </row>
    <row r="147" spans="1:16" ht="12.75">
      <c r="A147" s="67">
        <v>96</v>
      </c>
      <c r="B147" s="102" t="s">
        <v>1050</v>
      </c>
      <c r="C147" s="67" t="s">
        <v>1569</v>
      </c>
      <c r="F147" s="67" t="s">
        <v>1245</v>
      </c>
      <c r="I147" s="103"/>
      <c r="J147" s="103" t="s">
        <v>466</v>
      </c>
      <c r="M147" s="103"/>
      <c r="N147" s="149"/>
      <c r="O147" s="158" t="s">
        <v>523</v>
      </c>
      <c r="P147" s="207">
        <v>1</v>
      </c>
    </row>
    <row r="148" spans="1:16" ht="12.75">
      <c r="A148" s="67">
        <v>97</v>
      </c>
      <c r="B148" s="102" t="s">
        <v>1051</v>
      </c>
      <c r="C148" s="67" t="s">
        <v>1569</v>
      </c>
      <c r="F148" s="67" t="s">
        <v>1246</v>
      </c>
      <c r="I148" s="103"/>
      <c r="J148" s="103" t="s">
        <v>465</v>
      </c>
      <c r="M148" s="103"/>
      <c r="N148" s="149"/>
      <c r="O148" s="158" t="s">
        <v>523</v>
      </c>
      <c r="P148" s="207">
        <v>1</v>
      </c>
    </row>
    <row r="149" spans="1:16" ht="12.75">
      <c r="A149" s="67">
        <v>98</v>
      </c>
      <c r="B149" s="102" t="s">
        <v>1052</v>
      </c>
      <c r="C149" s="67" t="s">
        <v>1569</v>
      </c>
      <c r="F149" s="67" t="s">
        <v>1247</v>
      </c>
      <c r="I149" s="103"/>
      <c r="J149" s="103" t="s">
        <v>464</v>
      </c>
      <c r="M149" s="103"/>
      <c r="N149" s="150"/>
      <c r="O149" s="158" t="s">
        <v>523</v>
      </c>
      <c r="P149" s="207">
        <v>1</v>
      </c>
    </row>
    <row r="150" spans="1:16" ht="12.75">
      <c r="A150" s="67">
        <v>99</v>
      </c>
      <c r="B150" s="102" t="s">
        <v>1053</v>
      </c>
      <c r="C150" s="67" t="s">
        <v>1569</v>
      </c>
      <c r="F150" s="67" t="s">
        <v>1248</v>
      </c>
      <c r="I150" s="103"/>
      <c r="J150" s="103" t="s">
        <v>463</v>
      </c>
      <c r="M150" s="103"/>
      <c r="N150" s="149"/>
      <c r="O150" s="158" t="s">
        <v>523</v>
      </c>
      <c r="P150" s="207">
        <v>1</v>
      </c>
    </row>
    <row r="151" spans="1:16" ht="12.75">
      <c r="A151" s="84">
        <v>100</v>
      </c>
      <c r="B151" s="105" t="s">
        <v>1054</v>
      </c>
      <c r="C151" s="84" t="s">
        <v>1569</v>
      </c>
      <c r="D151" s="84"/>
      <c r="E151" s="196"/>
      <c r="F151" s="84" t="s">
        <v>1249</v>
      </c>
      <c r="G151" s="84"/>
      <c r="H151" s="84"/>
      <c r="I151" s="106"/>
      <c r="J151" s="106" t="s">
        <v>420</v>
      </c>
      <c r="K151" s="172"/>
      <c r="L151" s="84"/>
      <c r="M151" s="106"/>
      <c r="N151" s="151"/>
      <c r="O151" s="159" t="s">
        <v>523</v>
      </c>
      <c r="P151" s="208">
        <v>1</v>
      </c>
    </row>
    <row r="152" spans="2:16" ht="12.75">
      <c r="B152" s="102"/>
      <c r="D152" s="67" t="s">
        <v>1491</v>
      </c>
      <c r="G152" s="67" t="s">
        <v>468</v>
      </c>
      <c r="I152" s="103"/>
      <c r="J152" s="103" t="s">
        <v>283</v>
      </c>
      <c r="K152" s="165" t="s">
        <v>1687</v>
      </c>
      <c r="L152" s="67" t="s">
        <v>1735</v>
      </c>
      <c r="M152" s="103" t="s">
        <v>1749</v>
      </c>
      <c r="N152" s="149" t="s">
        <v>1763</v>
      </c>
      <c r="P152" s="206">
        <v>0</v>
      </c>
    </row>
    <row r="153" spans="2:16" ht="12.75">
      <c r="B153" s="102"/>
      <c r="I153" s="103"/>
      <c r="J153" s="103" t="s">
        <v>282</v>
      </c>
      <c r="K153" s="165" t="s">
        <v>1688</v>
      </c>
      <c r="L153" s="67" t="s">
        <v>1736</v>
      </c>
      <c r="M153" s="103" t="s">
        <v>1750</v>
      </c>
      <c r="N153" s="149" t="s">
        <v>1764</v>
      </c>
      <c r="P153" s="206">
        <v>0</v>
      </c>
    </row>
    <row r="154" spans="1:16" ht="12.75">
      <c r="A154" s="67">
        <v>101</v>
      </c>
      <c r="B154" s="102" t="s">
        <v>1055</v>
      </c>
      <c r="C154" s="67" t="s">
        <v>1569</v>
      </c>
      <c r="F154" s="67" t="s">
        <v>1250</v>
      </c>
      <c r="I154" s="103"/>
      <c r="J154" s="103" t="s">
        <v>474</v>
      </c>
      <c r="M154" s="103"/>
      <c r="N154" s="149"/>
      <c r="O154" s="158" t="s">
        <v>523</v>
      </c>
      <c r="P154" s="206">
        <v>1</v>
      </c>
    </row>
    <row r="155" spans="1:16" ht="12.75">
      <c r="A155" s="67">
        <v>102</v>
      </c>
      <c r="B155" s="102" t="s">
        <v>1056</v>
      </c>
      <c r="C155" s="67" t="s">
        <v>1569</v>
      </c>
      <c r="F155" s="67" t="s">
        <v>1251</v>
      </c>
      <c r="I155" s="103"/>
      <c r="J155" s="103" t="s">
        <v>473</v>
      </c>
      <c r="M155" s="103"/>
      <c r="N155" s="149"/>
      <c r="O155" s="158" t="s">
        <v>523</v>
      </c>
      <c r="P155" s="207">
        <v>1</v>
      </c>
    </row>
    <row r="156" spans="1:16" ht="12.75">
      <c r="A156" s="67">
        <v>103</v>
      </c>
      <c r="B156" s="102" t="s">
        <v>1057</v>
      </c>
      <c r="C156" s="67" t="s">
        <v>1569</v>
      </c>
      <c r="F156" s="67" t="s">
        <v>1252</v>
      </c>
      <c r="J156" s="103" t="s">
        <v>472</v>
      </c>
      <c r="M156" s="103"/>
      <c r="N156" s="149"/>
      <c r="O156" s="158" t="s">
        <v>523</v>
      </c>
      <c r="P156" s="207">
        <v>1</v>
      </c>
    </row>
    <row r="157" spans="1:16" ht="12.75">
      <c r="A157" s="67">
        <v>104</v>
      </c>
      <c r="B157" s="102" t="s">
        <v>1058</v>
      </c>
      <c r="C157" s="67" t="s">
        <v>1569</v>
      </c>
      <c r="F157" s="67" t="s">
        <v>1253</v>
      </c>
      <c r="J157" s="103" t="s">
        <v>471</v>
      </c>
      <c r="M157" s="103"/>
      <c r="N157" s="150"/>
      <c r="O157" s="158" t="s">
        <v>523</v>
      </c>
      <c r="P157" s="207">
        <v>1</v>
      </c>
    </row>
    <row r="158" spans="1:16" ht="12.75">
      <c r="A158" s="67">
        <v>105</v>
      </c>
      <c r="B158" s="102" t="s">
        <v>1059</v>
      </c>
      <c r="C158" s="67" t="s">
        <v>1569</v>
      </c>
      <c r="F158" s="67" t="s">
        <v>1254</v>
      </c>
      <c r="J158" s="103" t="s">
        <v>470</v>
      </c>
      <c r="M158" s="103"/>
      <c r="N158" s="149"/>
      <c r="O158" s="158" t="s">
        <v>523</v>
      </c>
      <c r="P158" s="207">
        <v>1</v>
      </c>
    </row>
    <row r="159" spans="1:16" ht="12.75">
      <c r="A159" s="84">
        <v>106</v>
      </c>
      <c r="B159" s="105" t="s">
        <v>1060</v>
      </c>
      <c r="C159" s="84" t="s">
        <v>1569</v>
      </c>
      <c r="D159" s="84"/>
      <c r="E159" s="196"/>
      <c r="F159" s="84" t="s">
        <v>1255</v>
      </c>
      <c r="G159" s="84"/>
      <c r="H159" s="84"/>
      <c r="I159" s="84"/>
      <c r="J159" s="106" t="s">
        <v>469</v>
      </c>
      <c r="K159" s="172"/>
      <c r="L159" s="84"/>
      <c r="M159" s="106"/>
      <c r="N159" s="151"/>
      <c r="O159" s="159" t="s">
        <v>523</v>
      </c>
      <c r="P159" s="208">
        <v>1</v>
      </c>
    </row>
    <row r="160" spans="2:16" ht="12.75">
      <c r="B160" s="102"/>
      <c r="D160" s="67" t="s">
        <v>1494</v>
      </c>
      <c r="G160" s="67" t="s">
        <v>475</v>
      </c>
      <c r="J160" s="103" t="s">
        <v>285</v>
      </c>
      <c r="K160" s="165" t="s">
        <v>1687</v>
      </c>
      <c r="L160" s="67" t="s">
        <v>1737</v>
      </c>
      <c r="M160" s="103" t="s">
        <v>1751</v>
      </c>
      <c r="N160" s="149" t="s">
        <v>1765</v>
      </c>
      <c r="P160" s="206">
        <v>0</v>
      </c>
    </row>
    <row r="161" spans="2:16" ht="12.75">
      <c r="B161" s="102"/>
      <c r="J161" s="103" t="s">
        <v>284</v>
      </c>
      <c r="K161" s="165" t="s">
        <v>1688</v>
      </c>
      <c r="L161" s="67" t="s">
        <v>1738</v>
      </c>
      <c r="M161" s="103" t="s">
        <v>1752</v>
      </c>
      <c r="N161" s="149" t="s">
        <v>1766</v>
      </c>
      <c r="P161" s="206">
        <v>0</v>
      </c>
    </row>
    <row r="162" spans="1:16" ht="12.75">
      <c r="A162" s="67">
        <v>107</v>
      </c>
      <c r="B162" s="102" t="s">
        <v>1061</v>
      </c>
      <c r="C162" s="67" t="s">
        <v>1569</v>
      </c>
      <c r="F162" s="67" t="s">
        <v>1256</v>
      </c>
      <c r="J162" s="103" t="s">
        <v>481</v>
      </c>
      <c r="M162" s="103"/>
      <c r="N162" s="149"/>
      <c r="O162" s="158" t="s">
        <v>523</v>
      </c>
      <c r="P162" s="206">
        <v>1</v>
      </c>
    </row>
    <row r="163" spans="1:21" s="83" customFormat="1" ht="12.75">
      <c r="A163" s="67">
        <v>108</v>
      </c>
      <c r="B163" s="102" t="s">
        <v>1062</v>
      </c>
      <c r="C163" s="67" t="s">
        <v>1569</v>
      </c>
      <c r="D163" s="67"/>
      <c r="E163" s="188"/>
      <c r="F163" s="67" t="s">
        <v>1257</v>
      </c>
      <c r="G163" s="67"/>
      <c r="H163" s="67"/>
      <c r="I163" s="67"/>
      <c r="J163" s="103" t="s">
        <v>480</v>
      </c>
      <c r="K163" s="165"/>
      <c r="L163" s="67"/>
      <c r="M163" s="103"/>
      <c r="N163" s="149"/>
      <c r="O163" s="158" t="s">
        <v>523</v>
      </c>
      <c r="P163" s="207">
        <v>1</v>
      </c>
      <c r="Q163" s="72"/>
      <c r="R163" s="72"/>
      <c r="S163" s="72"/>
      <c r="T163" s="72"/>
      <c r="U163" s="72"/>
    </row>
    <row r="164" spans="1:16" ht="12.75">
      <c r="A164" s="67">
        <v>109</v>
      </c>
      <c r="B164" s="102" t="s">
        <v>1063</v>
      </c>
      <c r="C164" s="67" t="s">
        <v>1569</v>
      </c>
      <c r="F164" s="67" t="s">
        <v>1258</v>
      </c>
      <c r="J164" s="103" t="s">
        <v>479</v>
      </c>
      <c r="M164" s="103"/>
      <c r="N164" s="149"/>
      <c r="O164" s="158" t="s">
        <v>523</v>
      </c>
      <c r="P164" s="207">
        <v>1</v>
      </c>
    </row>
    <row r="165" spans="1:16" ht="12.75">
      <c r="A165" s="67">
        <v>110</v>
      </c>
      <c r="B165" s="102" t="s">
        <v>1064</v>
      </c>
      <c r="C165" s="67" t="s">
        <v>1569</v>
      </c>
      <c r="F165" s="67" t="s">
        <v>1259</v>
      </c>
      <c r="J165" s="103" t="s">
        <v>478</v>
      </c>
      <c r="M165" s="103"/>
      <c r="N165" s="150"/>
      <c r="O165" s="158" t="s">
        <v>523</v>
      </c>
      <c r="P165" s="207">
        <v>1</v>
      </c>
    </row>
    <row r="166" spans="1:16" ht="12.75">
      <c r="A166" s="67">
        <v>111</v>
      </c>
      <c r="B166" s="102" t="s">
        <v>1065</v>
      </c>
      <c r="C166" s="67" t="s">
        <v>1569</v>
      </c>
      <c r="F166" s="67" t="s">
        <v>1260</v>
      </c>
      <c r="J166" s="103" t="s">
        <v>477</v>
      </c>
      <c r="M166" s="103"/>
      <c r="N166" s="149"/>
      <c r="O166" s="158" t="s">
        <v>523</v>
      </c>
      <c r="P166" s="207">
        <v>1</v>
      </c>
    </row>
    <row r="167" spans="1:16" ht="12.75">
      <c r="A167" s="84">
        <v>112</v>
      </c>
      <c r="B167" s="105" t="s">
        <v>1066</v>
      </c>
      <c r="C167" s="84" t="s">
        <v>1569</v>
      </c>
      <c r="D167" s="84"/>
      <c r="E167" s="196"/>
      <c r="F167" s="84" t="s">
        <v>1261</v>
      </c>
      <c r="G167" s="84"/>
      <c r="H167" s="84"/>
      <c r="I167" s="84"/>
      <c r="J167" s="106" t="s">
        <v>476</v>
      </c>
      <c r="K167" s="172"/>
      <c r="L167" s="84"/>
      <c r="M167" s="106"/>
      <c r="N167" s="151"/>
      <c r="O167" s="159" t="s">
        <v>523</v>
      </c>
      <c r="P167" s="208">
        <v>1</v>
      </c>
    </row>
    <row r="168" spans="2:16" ht="12.75">
      <c r="B168" s="102"/>
      <c r="D168" s="67" t="s">
        <v>1497</v>
      </c>
      <c r="G168" s="67" t="s">
        <v>482</v>
      </c>
      <c r="J168" s="103" t="s">
        <v>287</v>
      </c>
      <c r="K168" s="165" t="s">
        <v>1687</v>
      </c>
      <c r="L168" s="67" t="s">
        <v>1739</v>
      </c>
      <c r="M168" s="103" t="s">
        <v>1753</v>
      </c>
      <c r="N168" s="149" t="s">
        <v>1767</v>
      </c>
      <c r="P168" s="206">
        <v>0</v>
      </c>
    </row>
    <row r="169" spans="2:16" ht="12.75">
      <c r="B169" s="102"/>
      <c r="J169" s="103" t="s">
        <v>286</v>
      </c>
      <c r="K169" s="165" t="s">
        <v>1688</v>
      </c>
      <c r="L169" s="67" t="s">
        <v>1740</v>
      </c>
      <c r="M169" s="103" t="s">
        <v>1754</v>
      </c>
      <c r="N169" s="149" t="s">
        <v>1768</v>
      </c>
      <c r="P169" s="206">
        <v>0</v>
      </c>
    </row>
    <row r="170" spans="1:16" ht="12.75">
      <c r="A170" s="67">
        <v>113</v>
      </c>
      <c r="B170" s="102" t="s">
        <v>1067</v>
      </c>
      <c r="C170" s="67" t="s">
        <v>1569</v>
      </c>
      <c r="F170" s="67" t="s">
        <v>1262</v>
      </c>
      <c r="J170" s="103" t="s">
        <v>488</v>
      </c>
      <c r="M170" s="103"/>
      <c r="N170" s="149"/>
      <c r="O170" s="158" t="s">
        <v>523</v>
      </c>
      <c r="P170" s="206">
        <v>1</v>
      </c>
    </row>
    <row r="171" spans="1:21" s="83" customFormat="1" ht="12.75">
      <c r="A171" s="67">
        <v>114</v>
      </c>
      <c r="B171" s="102" t="s">
        <v>1068</v>
      </c>
      <c r="C171" s="67" t="s">
        <v>1569</v>
      </c>
      <c r="D171" s="67"/>
      <c r="E171" s="188"/>
      <c r="F171" s="67" t="s">
        <v>1263</v>
      </c>
      <c r="G171" s="67"/>
      <c r="H171" s="67"/>
      <c r="I171" s="100"/>
      <c r="J171" s="103" t="s">
        <v>487</v>
      </c>
      <c r="K171" s="165"/>
      <c r="L171" s="67"/>
      <c r="M171" s="103"/>
      <c r="N171" s="149"/>
      <c r="O171" s="158" t="s">
        <v>523</v>
      </c>
      <c r="P171" s="207">
        <v>1</v>
      </c>
      <c r="Q171" s="72"/>
      <c r="R171" s="72"/>
      <c r="S171" s="72"/>
      <c r="T171" s="72"/>
      <c r="U171" s="72"/>
    </row>
    <row r="172" spans="1:16" ht="12.75">
      <c r="A172" s="67">
        <v>115</v>
      </c>
      <c r="B172" s="102" t="s">
        <v>1069</v>
      </c>
      <c r="C172" s="67" t="s">
        <v>1569</v>
      </c>
      <c r="F172" s="67" t="s">
        <v>1264</v>
      </c>
      <c r="J172" s="103" t="s">
        <v>486</v>
      </c>
      <c r="M172" s="103"/>
      <c r="N172" s="149"/>
      <c r="O172" s="158" t="s">
        <v>523</v>
      </c>
      <c r="P172" s="207">
        <v>1</v>
      </c>
    </row>
    <row r="173" spans="1:16" s="72" customFormat="1" ht="12.75">
      <c r="A173" s="67">
        <v>116</v>
      </c>
      <c r="B173" s="102" t="s">
        <v>1070</v>
      </c>
      <c r="C173" s="67" t="s">
        <v>1569</v>
      </c>
      <c r="D173" s="67"/>
      <c r="E173" s="188"/>
      <c r="F173" s="67" t="s">
        <v>1265</v>
      </c>
      <c r="G173" s="67"/>
      <c r="H173" s="67"/>
      <c r="I173" s="100"/>
      <c r="J173" s="103" t="s">
        <v>485</v>
      </c>
      <c r="K173" s="165"/>
      <c r="L173" s="67"/>
      <c r="M173" s="103"/>
      <c r="N173" s="150"/>
      <c r="O173" s="158" t="s">
        <v>523</v>
      </c>
      <c r="P173" s="207">
        <v>1</v>
      </c>
    </row>
    <row r="174" spans="1:16" s="72" customFormat="1" ht="12.75">
      <c r="A174" s="67">
        <v>117</v>
      </c>
      <c r="B174" s="102" t="s">
        <v>1071</v>
      </c>
      <c r="C174" s="67" t="s">
        <v>1569</v>
      </c>
      <c r="D174" s="67"/>
      <c r="E174" s="188"/>
      <c r="F174" s="67" t="s">
        <v>1266</v>
      </c>
      <c r="G174" s="67"/>
      <c r="H174" s="67"/>
      <c r="I174" s="100"/>
      <c r="J174" s="103" t="s">
        <v>484</v>
      </c>
      <c r="K174" s="165"/>
      <c r="L174" s="67"/>
      <c r="M174" s="103"/>
      <c r="N174" s="149"/>
      <c r="O174" s="158" t="s">
        <v>523</v>
      </c>
      <c r="P174" s="207">
        <v>1</v>
      </c>
    </row>
    <row r="175" spans="1:16" s="72" customFormat="1" ht="12.75">
      <c r="A175" s="84">
        <v>118</v>
      </c>
      <c r="B175" s="105" t="s">
        <v>1066</v>
      </c>
      <c r="C175" s="84" t="s">
        <v>1569</v>
      </c>
      <c r="D175" s="84"/>
      <c r="E175" s="196"/>
      <c r="F175" s="84" t="s">
        <v>1267</v>
      </c>
      <c r="G175" s="84"/>
      <c r="H175" s="84"/>
      <c r="I175" s="101"/>
      <c r="J175" s="106" t="s">
        <v>483</v>
      </c>
      <c r="K175" s="172"/>
      <c r="L175" s="84"/>
      <c r="M175" s="106"/>
      <c r="N175" s="151"/>
      <c r="O175" s="159" t="s">
        <v>523</v>
      </c>
      <c r="P175" s="208">
        <v>1</v>
      </c>
    </row>
    <row r="176" spans="2:16" ht="12.75">
      <c r="B176" s="102"/>
      <c r="D176" s="67" t="s">
        <v>1500</v>
      </c>
      <c r="G176" s="67" t="s">
        <v>489</v>
      </c>
      <c r="J176" s="103" t="s">
        <v>289</v>
      </c>
      <c r="K176" s="165" t="s">
        <v>1687</v>
      </c>
      <c r="L176" s="67" t="s">
        <v>1741</v>
      </c>
      <c r="M176" s="103" t="s">
        <v>1755</v>
      </c>
      <c r="N176" s="149" t="s">
        <v>1769</v>
      </c>
      <c r="P176" s="206">
        <v>0</v>
      </c>
    </row>
    <row r="177" spans="2:16" ht="12.75">
      <c r="B177" s="102"/>
      <c r="J177" s="103" t="s">
        <v>288</v>
      </c>
      <c r="K177" s="165" t="s">
        <v>1688</v>
      </c>
      <c r="L177" s="67" t="s">
        <v>1742</v>
      </c>
      <c r="M177" s="103" t="s">
        <v>1756</v>
      </c>
      <c r="N177" s="149" t="s">
        <v>1770</v>
      </c>
      <c r="P177" s="206">
        <v>0</v>
      </c>
    </row>
    <row r="178" spans="1:16" ht="12.75">
      <c r="A178" s="67">
        <v>119</v>
      </c>
      <c r="B178" s="102" t="s">
        <v>1072</v>
      </c>
      <c r="C178" s="67" t="s">
        <v>1569</v>
      </c>
      <c r="F178" s="67" t="s">
        <v>1268</v>
      </c>
      <c r="J178" s="103" t="s">
        <v>495</v>
      </c>
      <c r="M178" s="103"/>
      <c r="N178" s="149"/>
      <c r="O178" s="158" t="s">
        <v>523</v>
      </c>
      <c r="P178" s="206">
        <v>1</v>
      </c>
    </row>
    <row r="179" spans="1:21" s="83" customFormat="1" ht="12.75">
      <c r="A179" s="67">
        <v>120</v>
      </c>
      <c r="B179" s="102" t="s">
        <v>1073</v>
      </c>
      <c r="C179" s="67" t="s">
        <v>1569</v>
      </c>
      <c r="D179" s="67"/>
      <c r="E179" s="188"/>
      <c r="F179" s="67" t="s">
        <v>1269</v>
      </c>
      <c r="G179" s="67"/>
      <c r="H179" s="67"/>
      <c r="I179" s="100"/>
      <c r="J179" s="103" t="s">
        <v>494</v>
      </c>
      <c r="K179" s="165"/>
      <c r="L179" s="67"/>
      <c r="M179" s="103"/>
      <c r="N179" s="149"/>
      <c r="O179" s="158" t="s">
        <v>523</v>
      </c>
      <c r="P179" s="207">
        <v>1</v>
      </c>
      <c r="Q179" s="72"/>
      <c r="R179" s="72"/>
      <c r="S179" s="72"/>
      <c r="T179" s="72"/>
      <c r="U179" s="72"/>
    </row>
    <row r="180" spans="1:16" ht="12.75">
      <c r="A180" s="67">
        <v>121</v>
      </c>
      <c r="B180" s="102" t="s">
        <v>1074</v>
      </c>
      <c r="C180" s="67" t="s">
        <v>1569</v>
      </c>
      <c r="F180" s="67" t="s">
        <v>1270</v>
      </c>
      <c r="J180" s="103" t="s">
        <v>493</v>
      </c>
      <c r="M180" s="103"/>
      <c r="N180" s="149"/>
      <c r="O180" s="158" t="s">
        <v>523</v>
      </c>
      <c r="P180" s="207">
        <v>1</v>
      </c>
    </row>
    <row r="181" spans="1:16" ht="12.75">
      <c r="A181" s="67">
        <v>122</v>
      </c>
      <c r="B181" s="102" t="s">
        <v>1075</v>
      </c>
      <c r="C181" s="67" t="s">
        <v>1569</v>
      </c>
      <c r="F181" s="67" t="s">
        <v>1271</v>
      </c>
      <c r="J181" s="103" t="s">
        <v>492</v>
      </c>
      <c r="M181" s="103"/>
      <c r="N181" s="150"/>
      <c r="O181" s="158" t="s">
        <v>523</v>
      </c>
      <c r="P181" s="207">
        <v>1</v>
      </c>
    </row>
    <row r="182" spans="1:16" ht="12.75">
      <c r="A182" s="67">
        <v>123</v>
      </c>
      <c r="B182" s="102" t="s">
        <v>1076</v>
      </c>
      <c r="C182" s="67" t="s">
        <v>1569</v>
      </c>
      <c r="F182" s="67" t="s">
        <v>1272</v>
      </c>
      <c r="J182" s="103" t="s">
        <v>491</v>
      </c>
      <c r="M182" s="103"/>
      <c r="N182" s="149"/>
      <c r="O182" s="158" t="s">
        <v>523</v>
      </c>
      <c r="P182" s="207">
        <v>1</v>
      </c>
    </row>
    <row r="183" spans="1:16" ht="12.75">
      <c r="A183" s="84">
        <v>124</v>
      </c>
      <c r="B183" s="105" t="s">
        <v>1077</v>
      </c>
      <c r="C183" s="84" t="s">
        <v>1569</v>
      </c>
      <c r="D183" s="84"/>
      <c r="E183" s="196"/>
      <c r="F183" s="84" t="s">
        <v>1273</v>
      </c>
      <c r="G183" s="84"/>
      <c r="H183" s="84"/>
      <c r="I183" s="84"/>
      <c r="J183" s="106" t="s">
        <v>490</v>
      </c>
      <c r="K183" s="172"/>
      <c r="L183" s="84"/>
      <c r="M183" s="106"/>
      <c r="N183" s="151"/>
      <c r="O183" s="159" t="s">
        <v>523</v>
      </c>
      <c r="P183" s="208">
        <v>1</v>
      </c>
    </row>
    <row r="184" spans="2:15" ht="15.75">
      <c r="B184" s="102"/>
      <c r="I184" s="70" t="s">
        <v>1524</v>
      </c>
      <c r="K184" s="164"/>
      <c r="N184" s="70"/>
      <c r="O184" s="157"/>
    </row>
    <row r="185" spans="2:14" ht="12.75" customHeight="1">
      <c r="B185" s="102"/>
      <c r="J185" s="67" t="s">
        <v>1559</v>
      </c>
      <c r="K185" s="165" t="s">
        <v>1560</v>
      </c>
      <c r="M185" s="67" t="s">
        <v>1561</v>
      </c>
      <c r="N185" s="73" t="s">
        <v>1562</v>
      </c>
    </row>
    <row r="186" spans="1:16" s="76" customFormat="1" ht="12.75" customHeight="1">
      <c r="A186" s="74" t="s">
        <v>1563</v>
      </c>
      <c r="B186" s="75" t="s">
        <v>1421</v>
      </c>
      <c r="C186" s="75" t="s">
        <v>1564</v>
      </c>
      <c r="D186" s="75" t="s">
        <v>1543</v>
      </c>
      <c r="E186" s="190" t="s">
        <v>692</v>
      </c>
      <c r="F186" s="119" t="s">
        <v>1570</v>
      </c>
      <c r="G186" s="75" t="s">
        <v>1566</v>
      </c>
      <c r="H186" s="75" t="s">
        <v>1525</v>
      </c>
      <c r="I186" s="75" t="s">
        <v>1567</v>
      </c>
      <c r="J186" s="41" t="s">
        <v>1526</v>
      </c>
      <c r="K186" s="166" t="s">
        <v>1642</v>
      </c>
      <c r="L186" s="41" t="s">
        <v>1643</v>
      </c>
      <c r="M186" s="33" t="s">
        <v>1644</v>
      </c>
      <c r="N186" s="41" t="s">
        <v>1645</v>
      </c>
      <c r="O186" s="74" t="s">
        <v>1565</v>
      </c>
      <c r="P186" s="154" t="s">
        <v>339</v>
      </c>
    </row>
    <row r="187" spans="1:13" ht="12.75" customHeight="1">
      <c r="A187" s="65"/>
      <c r="I187" s="67" t="s">
        <v>1568</v>
      </c>
      <c r="K187" s="166"/>
      <c r="L187" s="61"/>
      <c r="M187" s="65"/>
    </row>
    <row r="188" ht="12.75" customHeight="1">
      <c r="L188" s="61"/>
    </row>
    <row r="189" spans="4:16" ht="12.75" customHeight="1">
      <c r="D189" s="67" t="s">
        <v>1503</v>
      </c>
      <c r="G189" s="67" t="s">
        <v>496</v>
      </c>
      <c r="J189" s="103" t="s">
        <v>291</v>
      </c>
      <c r="K189" s="165" t="s">
        <v>1687</v>
      </c>
      <c r="L189" s="67" t="s">
        <v>1771</v>
      </c>
      <c r="M189" s="103" t="s">
        <v>1828</v>
      </c>
      <c r="N189" s="149" t="s">
        <v>1830</v>
      </c>
      <c r="P189" s="206">
        <v>0</v>
      </c>
    </row>
    <row r="190" spans="10:16" ht="12.75" customHeight="1">
      <c r="J190" s="103" t="s">
        <v>290</v>
      </c>
      <c r="K190" s="165" t="s">
        <v>1688</v>
      </c>
      <c r="L190" s="67" t="s">
        <v>1772</v>
      </c>
      <c r="M190" s="103" t="s">
        <v>1829</v>
      </c>
      <c r="N190" s="149" t="s">
        <v>1831</v>
      </c>
      <c r="P190" s="206">
        <v>0</v>
      </c>
    </row>
    <row r="191" spans="1:16" ht="12.75" customHeight="1">
      <c r="A191" s="67">
        <v>125</v>
      </c>
      <c r="B191" s="102" t="s">
        <v>1078</v>
      </c>
      <c r="C191" s="67" t="s">
        <v>1569</v>
      </c>
      <c r="F191" s="67" t="s">
        <v>1274</v>
      </c>
      <c r="J191" s="103" t="s">
        <v>502</v>
      </c>
      <c r="M191" s="103"/>
      <c r="N191" s="149"/>
      <c r="O191" s="158" t="s">
        <v>523</v>
      </c>
      <c r="P191" s="206">
        <v>1</v>
      </c>
    </row>
    <row r="192" spans="1:21" s="83" customFormat="1" ht="12.75" customHeight="1">
      <c r="A192" s="67">
        <v>126</v>
      </c>
      <c r="B192" s="102" t="s">
        <v>1079</v>
      </c>
      <c r="C192" s="67" t="s">
        <v>1569</v>
      </c>
      <c r="D192" s="67"/>
      <c r="E192" s="188"/>
      <c r="F192" s="67" t="s">
        <v>1275</v>
      </c>
      <c r="G192" s="67"/>
      <c r="H192" s="67"/>
      <c r="I192" s="100"/>
      <c r="J192" s="103" t="s">
        <v>501</v>
      </c>
      <c r="K192" s="165"/>
      <c r="L192" s="67"/>
      <c r="M192" s="103"/>
      <c r="N192" s="149"/>
      <c r="O192" s="158" t="s">
        <v>523</v>
      </c>
      <c r="P192" s="207">
        <v>1</v>
      </c>
      <c r="Q192" s="72"/>
      <c r="R192" s="72"/>
      <c r="S192" s="72"/>
      <c r="T192" s="72"/>
      <c r="U192" s="72"/>
    </row>
    <row r="193" spans="1:16" ht="12.75" customHeight="1">
      <c r="A193" s="67">
        <v>127</v>
      </c>
      <c r="B193" s="102" t="s">
        <v>1080</v>
      </c>
      <c r="C193" s="67" t="s">
        <v>1569</v>
      </c>
      <c r="F193" s="67" t="s">
        <v>1276</v>
      </c>
      <c r="J193" s="103" t="s">
        <v>500</v>
      </c>
      <c r="M193" s="103"/>
      <c r="N193" s="149"/>
      <c r="O193" s="158" t="s">
        <v>523</v>
      </c>
      <c r="P193" s="207">
        <v>1</v>
      </c>
    </row>
    <row r="194" spans="1:16" ht="12.75" customHeight="1">
      <c r="A194" s="67">
        <v>128</v>
      </c>
      <c r="B194" s="102" t="s">
        <v>1081</v>
      </c>
      <c r="C194" s="67" t="s">
        <v>1569</v>
      </c>
      <c r="F194" s="67" t="s">
        <v>1277</v>
      </c>
      <c r="J194" s="103" t="s">
        <v>499</v>
      </c>
      <c r="M194" s="103"/>
      <c r="N194" s="150"/>
      <c r="O194" s="158" t="s">
        <v>523</v>
      </c>
      <c r="P194" s="207">
        <v>1</v>
      </c>
    </row>
    <row r="195" spans="1:16" ht="12.75" customHeight="1">
      <c r="A195" s="67">
        <v>129</v>
      </c>
      <c r="B195" s="102" t="s">
        <v>1082</v>
      </c>
      <c r="C195" s="67" t="s">
        <v>1569</v>
      </c>
      <c r="F195" s="67" t="s">
        <v>1278</v>
      </c>
      <c r="J195" s="103" t="s">
        <v>498</v>
      </c>
      <c r="M195" s="103"/>
      <c r="N195" s="149"/>
      <c r="O195" s="158" t="s">
        <v>523</v>
      </c>
      <c r="P195" s="207">
        <v>1</v>
      </c>
    </row>
    <row r="196" spans="1:16" ht="12.75" customHeight="1">
      <c r="A196" s="84">
        <v>130</v>
      </c>
      <c r="B196" s="105" t="s">
        <v>1083</v>
      </c>
      <c r="C196" s="84" t="s">
        <v>1569</v>
      </c>
      <c r="D196" s="84"/>
      <c r="E196" s="196"/>
      <c r="F196" s="84" t="s">
        <v>1279</v>
      </c>
      <c r="G196" s="84"/>
      <c r="H196" s="84"/>
      <c r="I196" s="84"/>
      <c r="J196" s="106" t="s">
        <v>497</v>
      </c>
      <c r="K196" s="172"/>
      <c r="L196" s="84"/>
      <c r="M196" s="106"/>
      <c r="N196" s="151"/>
      <c r="O196" s="159" t="s">
        <v>523</v>
      </c>
      <c r="P196" s="208">
        <v>1</v>
      </c>
    </row>
    <row r="197" spans="2:16" ht="12.75" customHeight="1">
      <c r="B197" s="102"/>
      <c r="D197" s="67" t="s">
        <v>1506</v>
      </c>
      <c r="G197" s="67" t="s">
        <v>503</v>
      </c>
      <c r="J197" s="103" t="s">
        <v>293</v>
      </c>
      <c r="K197" s="165" t="s">
        <v>1687</v>
      </c>
      <c r="L197" s="67" t="s">
        <v>505</v>
      </c>
      <c r="M197" s="103" t="s">
        <v>1826</v>
      </c>
      <c r="N197" s="149" t="s">
        <v>1832</v>
      </c>
      <c r="P197" s="206">
        <v>0</v>
      </c>
    </row>
    <row r="198" spans="2:16" ht="12.75" customHeight="1">
      <c r="B198" s="102"/>
      <c r="J198" s="103" t="s">
        <v>292</v>
      </c>
      <c r="K198" s="165" t="s">
        <v>1688</v>
      </c>
      <c r="L198" s="67" t="s">
        <v>505</v>
      </c>
      <c r="M198" s="103" t="s">
        <v>1827</v>
      </c>
      <c r="N198" s="149" t="s">
        <v>1833</v>
      </c>
      <c r="P198" s="206">
        <v>0</v>
      </c>
    </row>
    <row r="199" spans="1:16" ht="12.75" customHeight="1">
      <c r="A199" s="67">
        <v>131</v>
      </c>
      <c r="B199" s="102" t="s">
        <v>1084</v>
      </c>
      <c r="C199" s="67" t="s">
        <v>1569</v>
      </c>
      <c r="F199" s="67" t="s">
        <v>1280</v>
      </c>
      <c r="J199" s="103" t="s">
        <v>510</v>
      </c>
      <c r="M199" s="103"/>
      <c r="N199" s="149"/>
      <c r="O199" s="158" t="s">
        <v>523</v>
      </c>
      <c r="P199" s="206">
        <v>1</v>
      </c>
    </row>
    <row r="200" spans="1:21" s="83" customFormat="1" ht="12.75" customHeight="1">
      <c r="A200" s="67">
        <v>132</v>
      </c>
      <c r="B200" s="102" t="s">
        <v>1085</v>
      </c>
      <c r="C200" s="67" t="s">
        <v>1569</v>
      </c>
      <c r="D200" s="67"/>
      <c r="E200" s="188"/>
      <c r="F200" s="67" t="s">
        <v>1281</v>
      </c>
      <c r="G200" s="67"/>
      <c r="H200" s="67"/>
      <c r="I200" s="100"/>
      <c r="J200" s="103" t="s">
        <v>509</v>
      </c>
      <c r="K200" s="165"/>
      <c r="L200" s="67"/>
      <c r="M200" s="103"/>
      <c r="N200" s="149"/>
      <c r="O200" s="158" t="s">
        <v>523</v>
      </c>
      <c r="P200" s="207">
        <v>1</v>
      </c>
      <c r="Q200" s="72"/>
      <c r="R200" s="72"/>
      <c r="S200" s="72"/>
      <c r="T200" s="72"/>
      <c r="U200" s="72"/>
    </row>
    <row r="201" spans="1:16" ht="12.75" customHeight="1">
      <c r="A201" s="67">
        <v>133</v>
      </c>
      <c r="B201" s="102" t="s">
        <v>1086</v>
      </c>
      <c r="C201" s="67" t="s">
        <v>1569</v>
      </c>
      <c r="F201" s="67" t="s">
        <v>1282</v>
      </c>
      <c r="J201" s="103" t="s">
        <v>508</v>
      </c>
      <c r="M201" s="103"/>
      <c r="N201" s="149"/>
      <c r="O201" s="158" t="s">
        <v>523</v>
      </c>
      <c r="P201" s="207">
        <v>1</v>
      </c>
    </row>
    <row r="202" spans="1:16" ht="12.75" customHeight="1">
      <c r="A202" s="67">
        <v>134</v>
      </c>
      <c r="B202" s="102" t="s">
        <v>1087</v>
      </c>
      <c r="C202" s="67" t="s">
        <v>1569</v>
      </c>
      <c r="F202" s="67" t="s">
        <v>1283</v>
      </c>
      <c r="J202" s="103" t="s">
        <v>507</v>
      </c>
      <c r="M202" s="103"/>
      <c r="N202" s="150"/>
      <c r="O202" s="158" t="s">
        <v>523</v>
      </c>
      <c r="P202" s="207">
        <v>1</v>
      </c>
    </row>
    <row r="203" spans="1:16" ht="12.75" customHeight="1">
      <c r="A203" s="67">
        <v>135</v>
      </c>
      <c r="B203" s="102" t="s">
        <v>1088</v>
      </c>
      <c r="C203" s="67" t="s">
        <v>1569</v>
      </c>
      <c r="F203" s="67" t="s">
        <v>1284</v>
      </c>
      <c r="J203" s="103" t="s">
        <v>506</v>
      </c>
      <c r="M203" s="103"/>
      <c r="N203" s="149"/>
      <c r="O203" s="158" t="s">
        <v>523</v>
      </c>
      <c r="P203" s="207">
        <v>1</v>
      </c>
    </row>
    <row r="204" spans="1:16" ht="12.75" customHeight="1">
      <c r="A204" s="84">
        <v>136</v>
      </c>
      <c r="B204" s="105" t="s">
        <v>1089</v>
      </c>
      <c r="C204" s="84" t="s">
        <v>1569</v>
      </c>
      <c r="D204" s="84"/>
      <c r="E204" s="196"/>
      <c r="F204" s="84" t="s">
        <v>1285</v>
      </c>
      <c r="G204" s="84"/>
      <c r="H204" s="84"/>
      <c r="I204" s="84"/>
      <c r="J204" s="106" t="s">
        <v>504</v>
      </c>
      <c r="K204" s="172"/>
      <c r="L204" s="84"/>
      <c r="M204" s="106"/>
      <c r="N204" s="151"/>
      <c r="O204" s="159" t="s">
        <v>523</v>
      </c>
      <c r="P204" s="208">
        <v>1</v>
      </c>
    </row>
    <row r="205" spans="2:16" ht="12.75" customHeight="1">
      <c r="B205" s="102"/>
      <c r="D205" s="67" t="s">
        <v>1509</v>
      </c>
      <c r="G205" s="67" t="s">
        <v>511</v>
      </c>
      <c r="J205" s="103" t="s">
        <v>295</v>
      </c>
      <c r="K205" s="165" t="s">
        <v>1687</v>
      </c>
      <c r="L205" s="67" t="s">
        <v>513</v>
      </c>
      <c r="M205" s="103" t="s">
        <v>1789</v>
      </c>
      <c r="N205" s="149" t="s">
        <v>1834</v>
      </c>
      <c r="P205" s="206">
        <v>0</v>
      </c>
    </row>
    <row r="206" spans="2:16" ht="12.75" customHeight="1">
      <c r="B206" s="102"/>
      <c r="J206" s="103" t="s">
        <v>294</v>
      </c>
      <c r="K206" s="165" t="s">
        <v>1688</v>
      </c>
      <c r="L206" s="67" t="s">
        <v>513</v>
      </c>
      <c r="M206" s="103" t="s">
        <v>1790</v>
      </c>
      <c r="N206" s="149" t="s">
        <v>1835</v>
      </c>
      <c r="P206" s="206">
        <v>0</v>
      </c>
    </row>
    <row r="207" spans="1:16" ht="12.75" customHeight="1">
      <c r="A207" s="67">
        <v>137</v>
      </c>
      <c r="B207" s="102" t="s">
        <v>1090</v>
      </c>
      <c r="C207" s="67" t="s">
        <v>1569</v>
      </c>
      <c r="F207" s="67" t="s">
        <v>1286</v>
      </c>
      <c r="J207" s="103" t="s">
        <v>518</v>
      </c>
      <c r="M207" s="103"/>
      <c r="N207" s="149"/>
      <c r="O207" s="158" t="s">
        <v>523</v>
      </c>
      <c r="P207" s="206">
        <v>1</v>
      </c>
    </row>
    <row r="208" spans="1:21" s="83" customFormat="1" ht="12.75" customHeight="1">
      <c r="A208" s="67">
        <v>138</v>
      </c>
      <c r="B208" s="102" t="s">
        <v>1091</v>
      </c>
      <c r="C208" s="67" t="s">
        <v>1569</v>
      </c>
      <c r="D208" s="67"/>
      <c r="E208" s="188"/>
      <c r="F208" s="67" t="s">
        <v>1287</v>
      </c>
      <c r="G208" s="67"/>
      <c r="H208" s="67"/>
      <c r="I208" s="100"/>
      <c r="J208" s="103" t="s">
        <v>517</v>
      </c>
      <c r="K208" s="165"/>
      <c r="L208" s="67"/>
      <c r="M208" s="103"/>
      <c r="N208" s="149"/>
      <c r="O208" s="158" t="s">
        <v>523</v>
      </c>
      <c r="P208" s="207">
        <v>1</v>
      </c>
      <c r="Q208" s="72"/>
      <c r="R208" s="72"/>
      <c r="S208" s="72"/>
      <c r="T208" s="72"/>
      <c r="U208" s="72"/>
    </row>
    <row r="209" spans="1:16" ht="12.75" customHeight="1">
      <c r="A209" s="67">
        <v>139</v>
      </c>
      <c r="B209" s="102" t="s">
        <v>1092</v>
      </c>
      <c r="C209" s="67" t="s">
        <v>1569</v>
      </c>
      <c r="F209" s="67" t="s">
        <v>1288</v>
      </c>
      <c r="J209" s="103" t="s">
        <v>516</v>
      </c>
      <c r="M209" s="103"/>
      <c r="N209" s="149"/>
      <c r="O209" s="158" t="s">
        <v>523</v>
      </c>
      <c r="P209" s="207">
        <v>1</v>
      </c>
    </row>
    <row r="210" spans="1:16" ht="12.75" customHeight="1">
      <c r="A210" s="67">
        <v>140</v>
      </c>
      <c r="B210" s="102" t="s">
        <v>1093</v>
      </c>
      <c r="C210" s="67" t="s">
        <v>1569</v>
      </c>
      <c r="F210" s="67" t="s">
        <v>1289</v>
      </c>
      <c r="J210" s="103" t="s">
        <v>515</v>
      </c>
      <c r="M210" s="103"/>
      <c r="N210" s="150"/>
      <c r="O210" s="158" t="s">
        <v>523</v>
      </c>
      <c r="P210" s="207">
        <v>1</v>
      </c>
    </row>
    <row r="211" spans="1:16" ht="12.75" customHeight="1">
      <c r="A211" s="67">
        <v>141</v>
      </c>
      <c r="B211" s="102" t="s">
        <v>1094</v>
      </c>
      <c r="C211" s="67" t="s">
        <v>1569</v>
      </c>
      <c r="F211" s="67" t="s">
        <v>1290</v>
      </c>
      <c r="J211" s="103" t="s">
        <v>514</v>
      </c>
      <c r="M211" s="103"/>
      <c r="N211" s="149"/>
      <c r="O211" s="158" t="s">
        <v>523</v>
      </c>
      <c r="P211" s="207">
        <v>1</v>
      </c>
    </row>
    <row r="212" spans="1:16" ht="12.75" customHeight="1">
      <c r="A212" s="84">
        <v>142</v>
      </c>
      <c r="B212" s="105" t="s">
        <v>1095</v>
      </c>
      <c r="C212" s="84" t="s">
        <v>1569</v>
      </c>
      <c r="D212" s="84"/>
      <c r="E212" s="196"/>
      <c r="F212" s="84" t="s">
        <v>1291</v>
      </c>
      <c r="G212" s="84"/>
      <c r="H212" s="84"/>
      <c r="I212" s="84"/>
      <c r="J212" s="106" t="s">
        <v>512</v>
      </c>
      <c r="K212" s="172"/>
      <c r="L212" s="84"/>
      <c r="M212" s="106"/>
      <c r="N212" s="151"/>
      <c r="O212" s="159" t="s">
        <v>523</v>
      </c>
      <c r="P212" s="208">
        <v>1</v>
      </c>
    </row>
    <row r="213" spans="2:16" ht="12.75" customHeight="1">
      <c r="B213" s="102"/>
      <c r="D213" s="67" t="s">
        <v>1512</v>
      </c>
      <c r="G213" s="67" t="s">
        <v>519</v>
      </c>
      <c r="J213" s="103" t="s">
        <v>297</v>
      </c>
      <c r="K213" s="165" t="s">
        <v>1687</v>
      </c>
      <c r="L213" s="67" t="s">
        <v>1779</v>
      </c>
      <c r="M213" s="103" t="s">
        <v>1787</v>
      </c>
      <c r="N213" s="149" t="s">
        <v>1836</v>
      </c>
      <c r="P213" s="206">
        <v>0</v>
      </c>
    </row>
    <row r="214" spans="2:16" ht="12.75" customHeight="1">
      <c r="B214" s="102"/>
      <c r="J214" s="103" t="s">
        <v>296</v>
      </c>
      <c r="K214" s="165" t="s">
        <v>1688</v>
      </c>
      <c r="L214" s="67" t="s">
        <v>1780</v>
      </c>
      <c r="M214" s="103" t="s">
        <v>1788</v>
      </c>
      <c r="N214" s="149" t="s">
        <v>1837</v>
      </c>
      <c r="P214" s="206">
        <v>0</v>
      </c>
    </row>
    <row r="215" spans="1:16" ht="12.75" customHeight="1">
      <c r="A215" s="67">
        <v>143</v>
      </c>
      <c r="B215" s="102" t="s">
        <v>1096</v>
      </c>
      <c r="C215" s="67" t="s">
        <v>1569</v>
      </c>
      <c r="F215" s="67" t="s">
        <v>1292</v>
      </c>
      <c r="J215" s="103" t="s">
        <v>1330</v>
      </c>
      <c r="M215" s="103"/>
      <c r="N215" s="149"/>
      <c r="O215" s="158" t="s">
        <v>523</v>
      </c>
      <c r="P215" s="206">
        <v>1</v>
      </c>
    </row>
    <row r="216" spans="1:21" s="83" customFormat="1" ht="12.75" customHeight="1">
      <c r="A216" s="67">
        <v>144</v>
      </c>
      <c r="B216" s="102" t="s">
        <v>1097</v>
      </c>
      <c r="C216" s="67" t="s">
        <v>1569</v>
      </c>
      <c r="D216" s="67"/>
      <c r="E216" s="188"/>
      <c r="F216" s="67" t="s">
        <v>1293</v>
      </c>
      <c r="G216" s="67"/>
      <c r="H216" s="67"/>
      <c r="I216" s="100"/>
      <c r="J216" s="103" t="s">
        <v>1329</v>
      </c>
      <c r="K216" s="165"/>
      <c r="L216" s="67"/>
      <c r="M216" s="103"/>
      <c r="N216" s="149"/>
      <c r="O216" s="158" t="s">
        <v>523</v>
      </c>
      <c r="P216" s="207">
        <v>1</v>
      </c>
      <c r="Q216" s="72"/>
      <c r="R216" s="72"/>
      <c r="S216" s="72"/>
      <c r="T216" s="72"/>
      <c r="U216" s="72"/>
    </row>
    <row r="217" spans="1:16" ht="12.75" customHeight="1">
      <c r="A217" s="67">
        <v>145</v>
      </c>
      <c r="B217" s="102" t="s">
        <v>1098</v>
      </c>
      <c r="C217" s="67" t="s">
        <v>1569</v>
      </c>
      <c r="F217" s="67" t="s">
        <v>1294</v>
      </c>
      <c r="J217" s="103" t="s">
        <v>1328</v>
      </c>
      <c r="M217" s="103"/>
      <c r="N217" s="149"/>
      <c r="O217" s="158" t="s">
        <v>523</v>
      </c>
      <c r="P217" s="207">
        <v>1</v>
      </c>
    </row>
    <row r="218" spans="1:16" ht="12.75" customHeight="1">
      <c r="A218" s="67">
        <v>146</v>
      </c>
      <c r="B218" s="102" t="s">
        <v>1099</v>
      </c>
      <c r="C218" s="67" t="s">
        <v>1569</v>
      </c>
      <c r="F218" s="67" t="s">
        <v>1295</v>
      </c>
      <c r="J218" s="103" t="s">
        <v>522</v>
      </c>
      <c r="M218" s="103"/>
      <c r="N218" s="150"/>
      <c r="O218" s="158" t="s">
        <v>523</v>
      </c>
      <c r="P218" s="207">
        <v>1</v>
      </c>
    </row>
    <row r="219" spans="1:16" ht="12.75" customHeight="1">
      <c r="A219" s="67">
        <v>147</v>
      </c>
      <c r="B219" s="102" t="s">
        <v>1100</v>
      </c>
      <c r="C219" s="67" t="s">
        <v>1569</v>
      </c>
      <c r="F219" s="67" t="s">
        <v>1296</v>
      </c>
      <c r="J219" s="103" t="s">
        <v>521</v>
      </c>
      <c r="M219" s="103"/>
      <c r="N219" s="149"/>
      <c r="O219" s="158" t="s">
        <v>523</v>
      </c>
      <c r="P219" s="207">
        <v>1</v>
      </c>
    </row>
    <row r="220" spans="1:16" ht="12.75" customHeight="1">
      <c r="A220" s="84">
        <v>148</v>
      </c>
      <c r="B220" s="105" t="s">
        <v>1101</v>
      </c>
      <c r="C220" s="84" t="s">
        <v>1569</v>
      </c>
      <c r="D220" s="84"/>
      <c r="E220" s="196"/>
      <c r="F220" s="84" t="s">
        <v>1297</v>
      </c>
      <c r="G220" s="84"/>
      <c r="H220" s="84"/>
      <c r="I220" s="84"/>
      <c r="J220" s="106" t="s">
        <v>520</v>
      </c>
      <c r="K220" s="172"/>
      <c r="L220" s="84"/>
      <c r="M220" s="106"/>
      <c r="N220" s="151"/>
      <c r="O220" s="159" t="s">
        <v>523</v>
      </c>
      <c r="P220" s="208">
        <v>1</v>
      </c>
    </row>
    <row r="221" spans="2:16" ht="12.75" customHeight="1">
      <c r="B221" s="102"/>
      <c r="D221" s="67" t="s">
        <v>1515</v>
      </c>
      <c r="G221" s="67" t="s">
        <v>1331</v>
      </c>
      <c r="J221" s="103" t="s">
        <v>299</v>
      </c>
      <c r="K221" s="165" t="s">
        <v>1687</v>
      </c>
      <c r="L221" s="67" t="s">
        <v>1777</v>
      </c>
      <c r="M221" s="103" t="s">
        <v>1785</v>
      </c>
      <c r="N221" s="149" t="s">
        <v>1838</v>
      </c>
      <c r="P221" s="206">
        <v>0</v>
      </c>
    </row>
    <row r="222" spans="2:16" ht="12.75" customHeight="1">
      <c r="B222" s="102"/>
      <c r="J222" s="103" t="s">
        <v>298</v>
      </c>
      <c r="K222" s="165" t="s">
        <v>1688</v>
      </c>
      <c r="L222" s="67" t="s">
        <v>1778</v>
      </c>
      <c r="M222" s="103" t="s">
        <v>1786</v>
      </c>
      <c r="N222" s="149" t="s">
        <v>1839</v>
      </c>
      <c r="P222" s="206">
        <v>0</v>
      </c>
    </row>
    <row r="223" spans="1:16" ht="12.75" customHeight="1">
      <c r="A223" s="67">
        <v>149</v>
      </c>
      <c r="B223" s="102" t="s">
        <v>1102</v>
      </c>
      <c r="C223" s="67" t="s">
        <v>1569</v>
      </c>
      <c r="F223" s="67" t="s">
        <v>1298</v>
      </c>
      <c r="J223" s="103" t="s">
        <v>1337</v>
      </c>
      <c r="M223" s="103"/>
      <c r="N223" s="149"/>
      <c r="O223" s="158" t="s">
        <v>523</v>
      </c>
      <c r="P223" s="206">
        <v>1</v>
      </c>
    </row>
    <row r="224" spans="1:21" s="83" customFormat="1" ht="12.75" customHeight="1">
      <c r="A224" s="67">
        <v>150</v>
      </c>
      <c r="B224" s="102" t="s">
        <v>1103</v>
      </c>
      <c r="C224" s="67" t="s">
        <v>1569</v>
      </c>
      <c r="D224" s="67"/>
      <c r="E224" s="188"/>
      <c r="F224" s="67" t="s">
        <v>1299</v>
      </c>
      <c r="G224" s="67"/>
      <c r="H224" s="67"/>
      <c r="I224" s="100"/>
      <c r="J224" s="103" t="s">
        <v>1336</v>
      </c>
      <c r="K224" s="165"/>
      <c r="L224" s="67"/>
      <c r="M224" s="103"/>
      <c r="N224" s="149"/>
      <c r="O224" s="158" t="s">
        <v>523</v>
      </c>
      <c r="P224" s="207">
        <v>1</v>
      </c>
      <c r="Q224" s="72"/>
      <c r="R224" s="72"/>
      <c r="S224" s="72"/>
      <c r="T224" s="72"/>
      <c r="U224" s="72"/>
    </row>
    <row r="225" spans="1:16" ht="12.75" customHeight="1">
      <c r="A225" s="67">
        <v>151</v>
      </c>
      <c r="B225" s="102" t="s">
        <v>1126</v>
      </c>
      <c r="C225" s="67" t="s">
        <v>1569</v>
      </c>
      <c r="F225" s="67" t="s">
        <v>1300</v>
      </c>
      <c r="J225" s="103" t="s">
        <v>1335</v>
      </c>
      <c r="M225" s="103"/>
      <c r="N225" s="149"/>
      <c r="O225" s="158" t="s">
        <v>523</v>
      </c>
      <c r="P225" s="207">
        <v>1</v>
      </c>
    </row>
    <row r="226" spans="1:16" ht="12.75" customHeight="1">
      <c r="A226" s="67">
        <v>152</v>
      </c>
      <c r="B226" s="102" t="s">
        <v>1127</v>
      </c>
      <c r="C226" s="67" t="s">
        <v>1569</v>
      </c>
      <c r="F226" s="67" t="s">
        <v>1301</v>
      </c>
      <c r="J226" s="103" t="s">
        <v>1334</v>
      </c>
      <c r="M226" s="103"/>
      <c r="N226" s="150"/>
      <c r="O226" s="158" t="s">
        <v>523</v>
      </c>
      <c r="P226" s="207">
        <v>1</v>
      </c>
    </row>
    <row r="227" spans="1:16" ht="12.75" customHeight="1">
      <c r="A227" s="67">
        <v>153</v>
      </c>
      <c r="B227" s="102" t="s">
        <v>1128</v>
      </c>
      <c r="C227" s="67" t="s">
        <v>1569</v>
      </c>
      <c r="F227" s="67" t="s">
        <v>1302</v>
      </c>
      <c r="J227" s="103" t="s">
        <v>1333</v>
      </c>
      <c r="M227" s="103"/>
      <c r="N227" s="149"/>
      <c r="O227" s="158" t="s">
        <v>523</v>
      </c>
      <c r="P227" s="207">
        <v>1</v>
      </c>
    </row>
    <row r="228" spans="1:16" ht="12.75" customHeight="1">
      <c r="A228" s="84">
        <v>154</v>
      </c>
      <c r="B228" s="105" t="s">
        <v>1129</v>
      </c>
      <c r="C228" s="84" t="s">
        <v>1569</v>
      </c>
      <c r="D228" s="84"/>
      <c r="E228" s="196"/>
      <c r="F228" s="84" t="s">
        <v>1303</v>
      </c>
      <c r="G228" s="84"/>
      <c r="H228" s="84"/>
      <c r="I228" s="84"/>
      <c r="J228" s="106" t="s">
        <v>1332</v>
      </c>
      <c r="K228" s="172"/>
      <c r="L228" s="84"/>
      <c r="M228" s="106"/>
      <c r="N228" s="151"/>
      <c r="O228" s="159" t="s">
        <v>523</v>
      </c>
      <c r="P228" s="208">
        <v>1</v>
      </c>
    </row>
    <row r="229" spans="2:16" ht="12.75" customHeight="1">
      <c r="B229" s="102"/>
      <c r="D229" s="67" t="s">
        <v>1518</v>
      </c>
      <c r="G229" s="67" t="s">
        <v>1338</v>
      </c>
      <c r="J229" s="103" t="s">
        <v>301</v>
      </c>
      <c r="K229" s="165" t="s">
        <v>1687</v>
      </c>
      <c r="L229" s="67" t="s">
        <v>1775</v>
      </c>
      <c r="M229" s="103" t="s">
        <v>1783</v>
      </c>
      <c r="N229" s="149" t="s">
        <v>1840</v>
      </c>
      <c r="P229" s="206">
        <v>0</v>
      </c>
    </row>
    <row r="230" spans="2:16" ht="12.75" customHeight="1">
      <c r="B230" s="102"/>
      <c r="J230" s="103" t="s">
        <v>300</v>
      </c>
      <c r="K230" s="165" t="s">
        <v>1688</v>
      </c>
      <c r="L230" s="67" t="s">
        <v>1776</v>
      </c>
      <c r="M230" s="103" t="s">
        <v>1784</v>
      </c>
      <c r="N230" s="149" t="s">
        <v>1841</v>
      </c>
      <c r="P230" s="206">
        <v>0</v>
      </c>
    </row>
    <row r="231" spans="1:16" ht="12.75" customHeight="1">
      <c r="A231" s="67">
        <v>155</v>
      </c>
      <c r="B231" s="102" t="s">
        <v>1130</v>
      </c>
      <c r="C231" s="67" t="s">
        <v>1569</v>
      </c>
      <c r="F231" s="67" t="s">
        <v>1304</v>
      </c>
      <c r="J231" s="103" t="s">
        <v>1344</v>
      </c>
      <c r="M231" s="103"/>
      <c r="N231" s="149"/>
      <c r="O231" s="158" t="s">
        <v>523</v>
      </c>
      <c r="P231" s="206">
        <v>1</v>
      </c>
    </row>
    <row r="232" spans="1:21" s="83" customFormat="1" ht="12.75" customHeight="1">
      <c r="A232" s="67">
        <v>156</v>
      </c>
      <c r="B232" s="102" t="s">
        <v>1131</v>
      </c>
      <c r="C232" s="67" t="s">
        <v>1569</v>
      </c>
      <c r="D232" s="67"/>
      <c r="E232" s="188"/>
      <c r="F232" s="67" t="s">
        <v>1305</v>
      </c>
      <c r="G232" s="67"/>
      <c r="H232" s="67"/>
      <c r="I232" s="100"/>
      <c r="J232" s="103" t="s">
        <v>1343</v>
      </c>
      <c r="K232" s="165"/>
      <c r="L232" s="67"/>
      <c r="M232" s="103"/>
      <c r="N232" s="149"/>
      <c r="O232" s="158" t="s">
        <v>523</v>
      </c>
      <c r="P232" s="207">
        <v>1</v>
      </c>
      <c r="Q232" s="72"/>
      <c r="R232" s="72"/>
      <c r="S232" s="72"/>
      <c r="T232" s="72"/>
      <c r="U232" s="72"/>
    </row>
    <row r="233" spans="1:16" ht="12.75" customHeight="1">
      <c r="A233" s="67">
        <v>157</v>
      </c>
      <c r="B233" s="102" t="s">
        <v>1132</v>
      </c>
      <c r="C233" s="67" t="s">
        <v>1569</v>
      </c>
      <c r="F233" s="67" t="s">
        <v>1306</v>
      </c>
      <c r="J233" s="103" t="s">
        <v>1342</v>
      </c>
      <c r="M233" s="103"/>
      <c r="N233" s="149"/>
      <c r="O233" s="158" t="s">
        <v>523</v>
      </c>
      <c r="P233" s="207">
        <v>1</v>
      </c>
    </row>
    <row r="234" spans="1:16" ht="12.75" customHeight="1">
      <c r="A234" s="67">
        <v>158</v>
      </c>
      <c r="B234" s="102" t="s">
        <v>1133</v>
      </c>
      <c r="C234" s="67" t="s">
        <v>1569</v>
      </c>
      <c r="F234" s="67" t="s">
        <v>1307</v>
      </c>
      <c r="J234" s="103" t="s">
        <v>1341</v>
      </c>
      <c r="M234" s="103"/>
      <c r="N234" s="150"/>
      <c r="O234" s="158" t="s">
        <v>523</v>
      </c>
      <c r="P234" s="207">
        <v>1</v>
      </c>
    </row>
    <row r="235" spans="1:16" ht="12.75" customHeight="1">
      <c r="A235" s="67">
        <v>159</v>
      </c>
      <c r="B235" s="102" t="s">
        <v>1134</v>
      </c>
      <c r="C235" s="67" t="s">
        <v>1569</v>
      </c>
      <c r="F235" s="67" t="s">
        <v>1308</v>
      </c>
      <c r="J235" s="103" t="s">
        <v>1340</v>
      </c>
      <c r="M235" s="103"/>
      <c r="N235" s="149"/>
      <c r="O235" s="158" t="s">
        <v>523</v>
      </c>
      <c r="P235" s="207">
        <v>1</v>
      </c>
    </row>
    <row r="236" spans="1:16" ht="12.75" customHeight="1">
      <c r="A236" s="84">
        <v>160</v>
      </c>
      <c r="B236" s="105" t="s">
        <v>1135</v>
      </c>
      <c r="C236" s="84" t="s">
        <v>1569</v>
      </c>
      <c r="D236" s="84"/>
      <c r="E236" s="196"/>
      <c r="F236" s="84" t="s">
        <v>1309</v>
      </c>
      <c r="G236" s="84"/>
      <c r="H236" s="84"/>
      <c r="I236" s="84"/>
      <c r="J236" s="106" t="s">
        <v>1339</v>
      </c>
      <c r="K236" s="172"/>
      <c r="L236" s="84"/>
      <c r="M236" s="106"/>
      <c r="N236" s="151"/>
      <c r="O236" s="159" t="s">
        <v>523</v>
      </c>
      <c r="P236" s="208">
        <v>1</v>
      </c>
    </row>
    <row r="237" spans="2:16" ht="12.75" customHeight="1">
      <c r="B237" s="102"/>
      <c r="D237" s="67" t="s">
        <v>1521</v>
      </c>
      <c r="G237" s="67" t="s">
        <v>1345</v>
      </c>
      <c r="J237" s="103" t="s">
        <v>303</v>
      </c>
      <c r="K237" s="165" t="s">
        <v>1687</v>
      </c>
      <c r="L237" s="67" t="s">
        <v>1773</v>
      </c>
      <c r="M237" s="103" t="s">
        <v>1781</v>
      </c>
      <c r="N237" s="149" t="s">
        <v>1842</v>
      </c>
      <c r="P237" s="206">
        <v>0</v>
      </c>
    </row>
    <row r="238" spans="2:16" ht="12.75" customHeight="1">
      <c r="B238" s="102"/>
      <c r="J238" s="103" t="s">
        <v>302</v>
      </c>
      <c r="K238" s="165" t="s">
        <v>1688</v>
      </c>
      <c r="L238" s="67" t="s">
        <v>1774</v>
      </c>
      <c r="M238" s="103" t="s">
        <v>1782</v>
      </c>
      <c r="N238" s="149" t="s">
        <v>1843</v>
      </c>
      <c r="P238" s="206">
        <v>0</v>
      </c>
    </row>
    <row r="239" spans="1:16" ht="12.75" customHeight="1">
      <c r="A239" s="67">
        <v>161</v>
      </c>
      <c r="B239" s="102" t="s">
        <v>1136</v>
      </c>
      <c r="C239" s="67" t="s">
        <v>1569</v>
      </c>
      <c r="F239" s="67" t="s">
        <v>1310</v>
      </c>
      <c r="J239" s="103" t="s">
        <v>1351</v>
      </c>
      <c r="M239" s="103"/>
      <c r="N239" s="149"/>
      <c r="O239" s="158" t="s">
        <v>523</v>
      </c>
      <c r="P239" s="206">
        <v>1</v>
      </c>
    </row>
    <row r="240" spans="1:21" s="83" customFormat="1" ht="12.75" customHeight="1">
      <c r="A240" s="67">
        <v>162</v>
      </c>
      <c r="B240" s="102" t="s">
        <v>1137</v>
      </c>
      <c r="C240" s="67" t="s">
        <v>1569</v>
      </c>
      <c r="D240" s="67"/>
      <c r="E240" s="188"/>
      <c r="F240" s="67" t="s">
        <v>1311</v>
      </c>
      <c r="G240" s="67"/>
      <c r="H240" s="67"/>
      <c r="I240" s="100"/>
      <c r="J240" s="103" t="s">
        <v>1350</v>
      </c>
      <c r="K240" s="165"/>
      <c r="L240" s="67"/>
      <c r="M240" s="103"/>
      <c r="N240" s="149"/>
      <c r="O240" s="158" t="s">
        <v>523</v>
      </c>
      <c r="P240" s="207">
        <v>1</v>
      </c>
      <c r="Q240" s="72"/>
      <c r="R240" s="72"/>
      <c r="S240" s="72"/>
      <c r="T240" s="72"/>
      <c r="U240" s="72"/>
    </row>
    <row r="241" spans="1:16" ht="12.75" customHeight="1">
      <c r="A241" s="67">
        <v>163</v>
      </c>
      <c r="B241" s="102" t="s">
        <v>1138</v>
      </c>
      <c r="C241" s="67" t="s">
        <v>1569</v>
      </c>
      <c r="F241" s="67" t="s">
        <v>1312</v>
      </c>
      <c r="J241" s="103" t="s">
        <v>1349</v>
      </c>
      <c r="M241" s="103"/>
      <c r="N241" s="149"/>
      <c r="O241" s="158" t="s">
        <v>523</v>
      </c>
      <c r="P241" s="207">
        <v>1</v>
      </c>
    </row>
    <row r="242" spans="1:16" ht="12.75" customHeight="1">
      <c r="A242" s="67">
        <v>164</v>
      </c>
      <c r="B242" s="102" t="s">
        <v>1139</v>
      </c>
      <c r="C242" s="67" t="s">
        <v>1569</v>
      </c>
      <c r="F242" s="67" t="s">
        <v>1313</v>
      </c>
      <c r="J242" s="103" t="s">
        <v>1348</v>
      </c>
      <c r="M242" s="103"/>
      <c r="N242" s="150"/>
      <c r="O242" s="158" t="s">
        <v>523</v>
      </c>
      <c r="P242" s="207">
        <v>1</v>
      </c>
    </row>
    <row r="243" spans="1:16" ht="12.75" customHeight="1">
      <c r="A243" s="67">
        <v>165</v>
      </c>
      <c r="B243" s="102" t="s">
        <v>1140</v>
      </c>
      <c r="C243" s="67" t="s">
        <v>1569</v>
      </c>
      <c r="F243" s="67" t="s">
        <v>1314</v>
      </c>
      <c r="J243" s="103" t="s">
        <v>1347</v>
      </c>
      <c r="M243" s="103"/>
      <c r="N243" s="149"/>
      <c r="O243" s="158" t="s">
        <v>523</v>
      </c>
      <c r="P243" s="207">
        <v>1</v>
      </c>
    </row>
    <row r="244" spans="1:16" ht="12.75" customHeight="1">
      <c r="A244" s="84">
        <v>166</v>
      </c>
      <c r="B244" s="105" t="s">
        <v>1141</v>
      </c>
      <c r="C244" s="84" t="s">
        <v>1569</v>
      </c>
      <c r="D244" s="84"/>
      <c r="E244" s="196"/>
      <c r="F244" s="84" t="s">
        <v>1315</v>
      </c>
      <c r="G244" s="84"/>
      <c r="H244" s="84"/>
      <c r="I244" s="84"/>
      <c r="J244" s="106" t="s">
        <v>1346</v>
      </c>
      <c r="K244" s="172"/>
      <c r="L244" s="84"/>
      <c r="M244" s="106"/>
      <c r="N244" s="151"/>
      <c r="O244" s="159" t="s">
        <v>523</v>
      </c>
      <c r="P244" s="208">
        <v>1</v>
      </c>
    </row>
    <row r="245" spans="2:15" ht="15.75">
      <c r="B245" s="102"/>
      <c r="I245" s="70" t="s">
        <v>1524</v>
      </c>
      <c r="K245" s="164"/>
      <c r="N245" s="70"/>
      <c r="O245" s="157"/>
    </row>
    <row r="246" spans="2:14" ht="12.75" customHeight="1">
      <c r="B246" s="102"/>
      <c r="J246" s="67" t="s">
        <v>1559</v>
      </c>
      <c r="K246" s="165" t="s">
        <v>1560</v>
      </c>
      <c r="M246" s="67" t="s">
        <v>1561</v>
      </c>
      <c r="N246" s="73" t="s">
        <v>1562</v>
      </c>
    </row>
    <row r="247" spans="1:16" s="76" customFormat="1" ht="12.75" customHeight="1">
      <c r="A247" s="74" t="s">
        <v>1563</v>
      </c>
      <c r="B247" s="75" t="s">
        <v>1421</v>
      </c>
      <c r="C247" s="75" t="s">
        <v>1564</v>
      </c>
      <c r="D247" s="75" t="s">
        <v>1543</v>
      </c>
      <c r="E247" s="190" t="s">
        <v>692</v>
      </c>
      <c r="F247" s="119" t="s">
        <v>1570</v>
      </c>
      <c r="G247" s="75" t="s">
        <v>1566</v>
      </c>
      <c r="H247" s="75" t="s">
        <v>1525</v>
      </c>
      <c r="I247" s="75" t="s">
        <v>1567</v>
      </c>
      <c r="J247" s="41" t="s">
        <v>1526</v>
      </c>
      <c r="K247" s="166" t="s">
        <v>1642</v>
      </c>
      <c r="L247" s="41" t="s">
        <v>1643</v>
      </c>
      <c r="M247" s="33" t="s">
        <v>1644</v>
      </c>
      <c r="N247" s="41" t="s">
        <v>1645</v>
      </c>
      <c r="O247" s="74" t="s">
        <v>1565</v>
      </c>
      <c r="P247" s="154" t="s">
        <v>339</v>
      </c>
    </row>
    <row r="248" spans="1:13" ht="12.75" customHeight="1">
      <c r="A248" s="65"/>
      <c r="I248" s="67" t="s">
        <v>1568</v>
      </c>
      <c r="K248" s="166"/>
      <c r="L248" s="61"/>
      <c r="M248" s="65"/>
    </row>
    <row r="249" ht="12.75" customHeight="1">
      <c r="L249" s="61"/>
    </row>
    <row r="250" spans="4:16" ht="12.75">
      <c r="D250" s="67" t="s">
        <v>1529</v>
      </c>
      <c r="G250" s="67" t="s">
        <v>1352</v>
      </c>
      <c r="J250" s="103" t="s">
        <v>305</v>
      </c>
      <c r="K250" s="165" t="s">
        <v>1687</v>
      </c>
      <c r="L250" s="67" t="s">
        <v>1844</v>
      </c>
      <c r="M250" s="103" t="s">
        <v>1848</v>
      </c>
      <c r="N250" s="149" t="s">
        <v>1852</v>
      </c>
      <c r="P250" s="206">
        <v>0</v>
      </c>
    </row>
    <row r="251" spans="10:16" ht="12.75">
      <c r="J251" s="103" t="s">
        <v>304</v>
      </c>
      <c r="K251" s="165" t="s">
        <v>1688</v>
      </c>
      <c r="L251" s="67" t="s">
        <v>1845</v>
      </c>
      <c r="M251" s="103" t="s">
        <v>1849</v>
      </c>
      <c r="N251" s="149" t="s">
        <v>1853</v>
      </c>
      <c r="P251" s="206">
        <v>0</v>
      </c>
    </row>
    <row r="252" spans="1:16" ht="12.75">
      <c r="A252" s="67">
        <v>167</v>
      </c>
      <c r="B252" s="102" t="s">
        <v>1142</v>
      </c>
      <c r="C252" s="67" t="s">
        <v>1569</v>
      </c>
      <c r="F252" s="67" t="s">
        <v>1316</v>
      </c>
      <c r="J252" s="103" t="s">
        <v>1358</v>
      </c>
      <c r="M252" s="103"/>
      <c r="N252" s="149"/>
      <c r="O252" s="158" t="s">
        <v>523</v>
      </c>
      <c r="P252" s="206">
        <v>1</v>
      </c>
    </row>
    <row r="253" spans="1:21" s="83" customFormat="1" ht="12.75">
      <c r="A253" s="67">
        <v>168</v>
      </c>
      <c r="B253" s="102" t="s">
        <v>1143</v>
      </c>
      <c r="C253" s="67" t="s">
        <v>1569</v>
      </c>
      <c r="D253" s="67"/>
      <c r="E253" s="188"/>
      <c r="F253" s="67" t="s">
        <v>1317</v>
      </c>
      <c r="G253" s="67"/>
      <c r="H253" s="67"/>
      <c r="I253" s="100"/>
      <c r="J253" s="103" t="s">
        <v>1357</v>
      </c>
      <c r="K253" s="165"/>
      <c r="L253" s="67"/>
      <c r="M253" s="103"/>
      <c r="N253" s="149"/>
      <c r="O253" s="158" t="s">
        <v>523</v>
      </c>
      <c r="P253" s="207">
        <v>1</v>
      </c>
      <c r="Q253" s="72"/>
      <c r="R253" s="72"/>
      <c r="S253" s="72"/>
      <c r="T253" s="72"/>
      <c r="U253" s="72"/>
    </row>
    <row r="254" spans="1:16" ht="12.75">
      <c r="A254" s="67">
        <v>169</v>
      </c>
      <c r="B254" s="102" t="s">
        <v>1144</v>
      </c>
      <c r="C254" s="67" t="s">
        <v>1569</v>
      </c>
      <c r="F254" s="67" t="s">
        <v>1318</v>
      </c>
      <c r="J254" s="103" t="s">
        <v>1356</v>
      </c>
      <c r="M254" s="103"/>
      <c r="N254" s="149"/>
      <c r="O254" s="158" t="s">
        <v>523</v>
      </c>
      <c r="P254" s="207">
        <v>1</v>
      </c>
    </row>
    <row r="255" spans="1:16" ht="12.75">
      <c r="A255" s="67">
        <v>170</v>
      </c>
      <c r="B255" s="102" t="s">
        <v>1145</v>
      </c>
      <c r="C255" s="67" t="s">
        <v>1569</v>
      </c>
      <c r="F255" s="67" t="s">
        <v>1319</v>
      </c>
      <c r="J255" s="103" t="s">
        <v>1355</v>
      </c>
      <c r="M255" s="103"/>
      <c r="N255" s="150"/>
      <c r="O255" s="158" t="s">
        <v>523</v>
      </c>
      <c r="P255" s="207">
        <v>1</v>
      </c>
    </row>
    <row r="256" spans="1:16" ht="12.75">
      <c r="A256" s="67">
        <v>171</v>
      </c>
      <c r="B256" s="102" t="s">
        <v>1146</v>
      </c>
      <c r="C256" s="67" t="s">
        <v>1569</v>
      </c>
      <c r="F256" s="67" t="s">
        <v>1320</v>
      </c>
      <c r="J256" s="103" t="s">
        <v>1354</v>
      </c>
      <c r="M256" s="103"/>
      <c r="N256" s="149"/>
      <c r="O256" s="158" t="s">
        <v>523</v>
      </c>
      <c r="P256" s="207">
        <v>1</v>
      </c>
    </row>
    <row r="257" spans="1:16" ht="12.75">
      <c r="A257" s="84">
        <v>172</v>
      </c>
      <c r="B257" s="105" t="s">
        <v>1147</v>
      </c>
      <c r="C257" s="84" t="s">
        <v>1569</v>
      </c>
      <c r="D257" s="84"/>
      <c r="E257" s="196"/>
      <c r="F257" s="84" t="s">
        <v>1321</v>
      </c>
      <c r="G257" s="84"/>
      <c r="H257" s="84"/>
      <c r="I257" s="84"/>
      <c r="J257" s="106" t="s">
        <v>1353</v>
      </c>
      <c r="K257" s="172"/>
      <c r="L257" s="84"/>
      <c r="M257" s="106"/>
      <c r="N257" s="151"/>
      <c r="O257" s="159" t="s">
        <v>523</v>
      </c>
      <c r="P257" s="208">
        <v>1</v>
      </c>
    </row>
    <row r="258" spans="2:16" ht="12.75">
      <c r="B258" s="102"/>
      <c r="D258" s="67" t="s">
        <v>1532</v>
      </c>
      <c r="G258" s="67" t="s">
        <v>1359</v>
      </c>
      <c r="J258" s="103" t="s">
        <v>307</v>
      </c>
      <c r="K258" s="165" t="s">
        <v>1687</v>
      </c>
      <c r="L258" s="67" t="s">
        <v>1846</v>
      </c>
      <c r="M258" s="103" t="s">
        <v>1850</v>
      </c>
      <c r="N258" s="149" t="s">
        <v>1791</v>
      </c>
      <c r="P258" s="206">
        <v>0</v>
      </c>
    </row>
    <row r="259" spans="2:16" ht="12.75">
      <c r="B259" s="102"/>
      <c r="J259" s="103" t="s">
        <v>306</v>
      </c>
      <c r="K259" s="165" t="s">
        <v>1688</v>
      </c>
      <c r="L259" s="67" t="s">
        <v>1847</v>
      </c>
      <c r="M259" s="103" t="s">
        <v>1851</v>
      </c>
      <c r="N259" s="149" t="s">
        <v>1854</v>
      </c>
      <c r="P259" s="206">
        <v>0</v>
      </c>
    </row>
    <row r="260" spans="1:16" ht="12.75">
      <c r="A260" s="67">
        <v>173</v>
      </c>
      <c r="B260" s="102" t="s">
        <v>1148</v>
      </c>
      <c r="C260" s="67" t="s">
        <v>1569</v>
      </c>
      <c r="F260" s="67" t="s">
        <v>1322</v>
      </c>
      <c r="J260" s="103" t="s">
        <v>1365</v>
      </c>
      <c r="M260" s="103"/>
      <c r="N260" s="149"/>
      <c r="O260" s="158" t="s">
        <v>523</v>
      </c>
      <c r="P260" s="206">
        <v>1</v>
      </c>
    </row>
    <row r="261" spans="1:21" s="83" customFormat="1" ht="12.75">
      <c r="A261" s="67">
        <v>174</v>
      </c>
      <c r="B261" s="102" t="s">
        <v>1149</v>
      </c>
      <c r="C261" s="67" t="s">
        <v>1569</v>
      </c>
      <c r="D261" s="67"/>
      <c r="E261" s="188"/>
      <c r="F261" s="67" t="s">
        <v>1323</v>
      </c>
      <c r="G261" s="67"/>
      <c r="H261" s="67"/>
      <c r="I261" s="100"/>
      <c r="J261" s="103" t="s">
        <v>1364</v>
      </c>
      <c r="K261" s="165"/>
      <c r="L261" s="67"/>
      <c r="M261" s="103"/>
      <c r="N261" s="149"/>
      <c r="O261" s="158" t="s">
        <v>523</v>
      </c>
      <c r="P261" s="207">
        <v>1</v>
      </c>
      <c r="Q261" s="72"/>
      <c r="R261" s="72"/>
      <c r="S261" s="72"/>
      <c r="T261" s="72"/>
      <c r="U261" s="72"/>
    </row>
    <row r="262" spans="1:16" ht="12.75">
      <c r="A262" s="67">
        <v>175</v>
      </c>
      <c r="B262" s="102" t="s">
        <v>1150</v>
      </c>
      <c r="C262" s="67" t="s">
        <v>1569</v>
      </c>
      <c r="F262" s="67" t="s">
        <v>1324</v>
      </c>
      <c r="J262" s="103" t="s">
        <v>1363</v>
      </c>
      <c r="M262" s="103"/>
      <c r="N262" s="149"/>
      <c r="O262" s="158" t="s">
        <v>523</v>
      </c>
      <c r="P262" s="207">
        <v>1</v>
      </c>
    </row>
    <row r="263" spans="1:16" ht="12.75">
      <c r="A263" s="67">
        <v>176</v>
      </c>
      <c r="B263" s="102" t="s">
        <v>1151</v>
      </c>
      <c r="C263" s="67" t="s">
        <v>1569</v>
      </c>
      <c r="F263" s="67" t="s">
        <v>1325</v>
      </c>
      <c r="J263" s="103" t="s">
        <v>1362</v>
      </c>
      <c r="M263" s="103"/>
      <c r="N263" s="150"/>
      <c r="O263" s="158" t="s">
        <v>523</v>
      </c>
      <c r="P263" s="207">
        <v>1</v>
      </c>
    </row>
    <row r="264" spans="1:16" ht="12.75">
      <c r="A264" s="67">
        <v>177</v>
      </c>
      <c r="B264" s="102" t="s">
        <v>1152</v>
      </c>
      <c r="C264" s="67" t="s">
        <v>1569</v>
      </c>
      <c r="F264" s="67" t="s">
        <v>1326</v>
      </c>
      <c r="J264" s="103" t="s">
        <v>1361</v>
      </c>
      <c r="M264" s="103"/>
      <c r="N264" s="149"/>
      <c r="O264" s="158" t="s">
        <v>523</v>
      </c>
      <c r="P264" s="207">
        <v>1</v>
      </c>
    </row>
    <row r="265" spans="1:16" ht="12.75">
      <c r="A265" s="84">
        <v>178</v>
      </c>
      <c r="B265" s="197" t="s">
        <v>1153</v>
      </c>
      <c r="C265" s="84" t="s">
        <v>1569</v>
      </c>
      <c r="D265" s="84"/>
      <c r="E265" s="196"/>
      <c r="F265" s="84" t="s">
        <v>1327</v>
      </c>
      <c r="G265" s="84"/>
      <c r="H265" s="84"/>
      <c r="I265" s="84"/>
      <c r="J265" s="106" t="s">
        <v>1360</v>
      </c>
      <c r="K265" s="172"/>
      <c r="L265" s="84"/>
      <c r="M265" s="106"/>
      <c r="N265" s="151"/>
      <c r="O265" s="159" t="s">
        <v>523</v>
      </c>
      <c r="P265" s="208">
        <v>1</v>
      </c>
    </row>
    <row r="266" spans="1:2" ht="12.75">
      <c r="A266" s="94"/>
      <c r="B266" s="102"/>
    </row>
    <row r="267" spans="1:21" s="83" customFormat="1" ht="12.75">
      <c r="A267" s="94"/>
      <c r="B267" s="67"/>
      <c r="C267" s="67"/>
      <c r="D267" s="67"/>
      <c r="E267" s="188"/>
      <c r="F267" s="67"/>
      <c r="G267" s="67"/>
      <c r="H267" s="67"/>
      <c r="I267" s="100"/>
      <c r="J267" s="67"/>
      <c r="K267" s="165"/>
      <c r="L267" s="67"/>
      <c r="M267" s="67"/>
      <c r="N267" s="77"/>
      <c r="O267" s="65"/>
      <c r="P267" s="206"/>
      <c r="Q267" s="72"/>
      <c r="R267" s="72"/>
      <c r="S267" s="72"/>
      <c r="T267" s="72"/>
      <c r="U267" s="72"/>
    </row>
    <row r="273" spans="1:21" s="83" customFormat="1" ht="12.75">
      <c r="A273" s="67"/>
      <c r="B273" s="67"/>
      <c r="C273" s="67"/>
      <c r="D273" s="67"/>
      <c r="E273" s="188"/>
      <c r="F273" s="67"/>
      <c r="G273" s="67"/>
      <c r="H273" s="67"/>
      <c r="I273" s="100"/>
      <c r="J273" s="67"/>
      <c r="K273" s="165"/>
      <c r="L273" s="67"/>
      <c r="M273" s="67"/>
      <c r="N273" s="77"/>
      <c r="O273" s="65"/>
      <c r="P273" s="206"/>
      <c r="Q273" s="72"/>
      <c r="R273" s="72"/>
      <c r="S273" s="72"/>
      <c r="T273" s="72"/>
      <c r="U273" s="72"/>
    </row>
    <row r="279" spans="1:21" s="83" customFormat="1" ht="12.75">
      <c r="A279" s="67"/>
      <c r="B279" s="67"/>
      <c r="C279" s="67"/>
      <c r="D279" s="67"/>
      <c r="E279" s="188"/>
      <c r="F279" s="67"/>
      <c r="G279" s="67"/>
      <c r="H279" s="67"/>
      <c r="I279" s="100"/>
      <c r="J279" s="67"/>
      <c r="K279" s="165"/>
      <c r="L279" s="67"/>
      <c r="M279" s="67"/>
      <c r="N279" s="77"/>
      <c r="O279" s="65"/>
      <c r="P279" s="206"/>
      <c r="Q279" s="72"/>
      <c r="R279" s="72"/>
      <c r="S279" s="72"/>
      <c r="T279" s="72"/>
      <c r="U279" s="72"/>
    </row>
    <row r="285" spans="1:21" s="83" customFormat="1" ht="12.75">
      <c r="A285" s="67"/>
      <c r="B285" s="67"/>
      <c r="C285" s="67"/>
      <c r="D285" s="67"/>
      <c r="E285" s="188"/>
      <c r="F285" s="67"/>
      <c r="G285" s="67"/>
      <c r="H285" s="67"/>
      <c r="I285" s="100"/>
      <c r="J285" s="67"/>
      <c r="K285" s="165"/>
      <c r="L285" s="67"/>
      <c r="M285" s="67"/>
      <c r="N285" s="77"/>
      <c r="O285" s="65"/>
      <c r="P285" s="206"/>
      <c r="Q285" s="72"/>
      <c r="R285" s="72"/>
      <c r="S285" s="72"/>
      <c r="T285" s="72"/>
      <c r="U285" s="72"/>
    </row>
    <row r="291" spans="1:21" s="83" customFormat="1" ht="12.75">
      <c r="A291" s="67"/>
      <c r="B291" s="67"/>
      <c r="C291" s="67"/>
      <c r="D291" s="67"/>
      <c r="E291" s="188"/>
      <c r="F291" s="67"/>
      <c r="G291" s="67"/>
      <c r="H291" s="67"/>
      <c r="I291" s="100"/>
      <c r="J291" s="67"/>
      <c r="K291" s="165"/>
      <c r="L291" s="67"/>
      <c r="M291" s="67"/>
      <c r="N291" s="77"/>
      <c r="O291" s="65"/>
      <c r="P291" s="206"/>
      <c r="Q291" s="72"/>
      <c r="R291" s="72"/>
      <c r="S291" s="72"/>
      <c r="T291" s="72"/>
      <c r="U291" s="72"/>
    </row>
    <row r="297" spans="1:21" s="83" customFormat="1" ht="12.75">
      <c r="A297" s="67"/>
      <c r="B297" s="67"/>
      <c r="C297" s="67"/>
      <c r="D297" s="67"/>
      <c r="E297" s="188"/>
      <c r="F297" s="67"/>
      <c r="G297" s="67"/>
      <c r="H297" s="67"/>
      <c r="I297" s="100"/>
      <c r="J297" s="67"/>
      <c r="K297" s="165"/>
      <c r="L297" s="67"/>
      <c r="M297" s="67"/>
      <c r="N297" s="77"/>
      <c r="O297" s="65"/>
      <c r="P297" s="206"/>
      <c r="Q297" s="72"/>
      <c r="R297" s="72"/>
      <c r="S297" s="72"/>
      <c r="T297" s="72"/>
      <c r="U297" s="72"/>
    </row>
    <row r="303" spans="1:21" s="83" customFormat="1" ht="12.75">
      <c r="A303" s="67"/>
      <c r="B303" s="67"/>
      <c r="C303" s="67"/>
      <c r="D303" s="67"/>
      <c r="E303" s="188"/>
      <c r="F303" s="67"/>
      <c r="G303" s="67"/>
      <c r="H303" s="67"/>
      <c r="I303" s="100"/>
      <c r="J303" s="67"/>
      <c r="K303" s="165"/>
      <c r="L303" s="67"/>
      <c r="M303" s="67"/>
      <c r="N303" s="77"/>
      <c r="O303" s="65"/>
      <c r="P303" s="206"/>
      <c r="Q303" s="72"/>
      <c r="R303" s="72"/>
      <c r="S303" s="72"/>
      <c r="T303" s="72"/>
      <c r="U303" s="72"/>
    </row>
    <row r="309" spans="1:21" s="83" customFormat="1" ht="12.75">
      <c r="A309" s="67"/>
      <c r="B309" s="67"/>
      <c r="C309" s="67"/>
      <c r="D309" s="67"/>
      <c r="E309" s="188"/>
      <c r="F309" s="67"/>
      <c r="G309" s="67"/>
      <c r="H309" s="67"/>
      <c r="I309" s="100"/>
      <c r="J309" s="67"/>
      <c r="K309" s="165"/>
      <c r="L309" s="67"/>
      <c r="M309" s="67"/>
      <c r="N309" s="77"/>
      <c r="O309" s="65"/>
      <c r="P309" s="206"/>
      <c r="Q309" s="72"/>
      <c r="R309" s="72"/>
      <c r="S309" s="72"/>
      <c r="T309" s="72"/>
      <c r="U309" s="72"/>
    </row>
    <row r="315" spans="1:21" s="83" customFormat="1" ht="12.75">
      <c r="A315" s="67"/>
      <c r="B315" s="67"/>
      <c r="C315" s="67"/>
      <c r="D315" s="67"/>
      <c r="E315" s="188"/>
      <c r="F315" s="67"/>
      <c r="G315" s="67"/>
      <c r="H315" s="67"/>
      <c r="I315" s="100"/>
      <c r="J315" s="67"/>
      <c r="K315" s="165"/>
      <c r="L315" s="67"/>
      <c r="M315" s="67"/>
      <c r="N315" s="77"/>
      <c r="O315" s="65"/>
      <c r="P315" s="206"/>
      <c r="Q315" s="72"/>
      <c r="R315" s="72"/>
      <c r="S315" s="72"/>
      <c r="T315" s="72"/>
      <c r="U315" s="72"/>
    </row>
    <row r="321" spans="1:21" s="83" customFormat="1" ht="12.75">
      <c r="A321" s="67"/>
      <c r="B321" s="67"/>
      <c r="C321" s="67"/>
      <c r="D321" s="67"/>
      <c r="E321" s="188"/>
      <c r="F321" s="67"/>
      <c r="G321" s="67"/>
      <c r="H321" s="67"/>
      <c r="I321" s="100"/>
      <c r="J321" s="67"/>
      <c r="K321" s="165"/>
      <c r="L321" s="67"/>
      <c r="M321" s="67"/>
      <c r="N321" s="77"/>
      <c r="O321" s="65"/>
      <c r="P321" s="206"/>
      <c r="Q321" s="72"/>
      <c r="R321" s="72"/>
      <c r="S321" s="72"/>
      <c r="T321" s="72"/>
      <c r="U321" s="72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S383"/>
  <sheetViews>
    <sheetView workbookViewId="0" topLeftCell="A1">
      <selection activeCell="E72" sqref="E72"/>
    </sheetView>
  </sheetViews>
  <sheetFormatPr defaultColWidth="9.140625" defaultRowHeight="12.75"/>
  <cols>
    <col min="1" max="1" width="4.421875" style="65" customWidth="1"/>
    <col min="2" max="2" width="12.140625" style="67" customWidth="1"/>
    <col min="3" max="3" width="5.8515625" style="67" customWidth="1"/>
    <col min="4" max="4" width="11.57421875" style="67" customWidth="1"/>
    <col min="5" max="5" width="8.421875" style="189" customWidth="1"/>
    <col min="6" max="6" width="21.00390625" style="67" customWidth="1"/>
    <col min="7" max="7" width="11.8515625" style="67" customWidth="1"/>
    <col min="8" max="8" width="14.28125" style="67" customWidth="1"/>
    <col min="9" max="9" width="9.140625" style="67" customWidth="1"/>
    <col min="10" max="10" width="20.421875" style="67" customWidth="1"/>
    <col min="11" max="11" width="15.421875" style="71" customWidth="1"/>
    <col min="12" max="12" width="18.140625" style="67" customWidth="1"/>
    <col min="13" max="13" width="19.421875" style="67" customWidth="1"/>
    <col min="14" max="14" width="25.57421875" style="67" customWidth="1"/>
    <col min="15" max="15" width="7.57421875" style="65" customWidth="1"/>
    <col min="16" max="16" width="6.00390625" style="206" customWidth="1"/>
    <col min="17" max="21" width="9.140625" style="72" customWidth="1"/>
  </cols>
  <sheetData>
    <row r="1" spans="2:123" ht="15.75">
      <c r="B1" s="181" t="s">
        <v>696</v>
      </c>
      <c r="D1" s="68"/>
      <c r="F1" s="69"/>
      <c r="I1" s="70" t="s">
        <v>1523</v>
      </c>
      <c r="J1" s="68"/>
      <c r="L1" s="68"/>
      <c r="M1" s="70"/>
      <c r="N1" s="70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</row>
    <row r="2" spans="2:123" ht="12.75" customHeight="1">
      <c r="B2" s="68" t="s">
        <v>695</v>
      </c>
      <c r="J2" s="67" t="s">
        <v>1559</v>
      </c>
      <c r="K2" s="67" t="s">
        <v>1560</v>
      </c>
      <c r="M2" s="67" t="s">
        <v>1561</v>
      </c>
      <c r="N2" s="73" t="s">
        <v>1562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</row>
    <row r="3" spans="1:16" s="76" customFormat="1" ht="12.75" customHeight="1">
      <c r="A3" s="74" t="s">
        <v>1563</v>
      </c>
      <c r="B3" s="75" t="s">
        <v>1421</v>
      </c>
      <c r="C3" s="75" t="s">
        <v>1564</v>
      </c>
      <c r="D3" s="75" t="s">
        <v>1543</v>
      </c>
      <c r="E3" s="190" t="s">
        <v>692</v>
      </c>
      <c r="F3" s="119" t="s">
        <v>1570</v>
      </c>
      <c r="G3" s="75" t="s">
        <v>1566</v>
      </c>
      <c r="H3" s="75" t="s">
        <v>1525</v>
      </c>
      <c r="I3" s="75" t="s">
        <v>1567</v>
      </c>
      <c r="J3" s="41" t="s">
        <v>1526</v>
      </c>
      <c r="K3" s="120" t="s">
        <v>1642</v>
      </c>
      <c r="L3" s="41" t="s">
        <v>1643</v>
      </c>
      <c r="M3" s="33" t="s">
        <v>1644</v>
      </c>
      <c r="N3" s="41" t="s">
        <v>1645</v>
      </c>
      <c r="O3" s="74" t="s">
        <v>1565</v>
      </c>
      <c r="P3" s="154" t="s">
        <v>339</v>
      </c>
    </row>
    <row r="4" spans="9:123" ht="12.75" customHeight="1">
      <c r="I4" s="67" t="s">
        <v>1568</v>
      </c>
      <c r="K4" s="120"/>
      <c r="L4" s="61"/>
      <c r="M4" s="65"/>
      <c r="N4" s="77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</row>
    <row r="5" spans="5:123" ht="12.75" customHeight="1">
      <c r="E5" s="188"/>
      <c r="K5" s="65"/>
      <c r="L5" s="61"/>
      <c r="N5" s="77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</row>
    <row r="6" spans="1:123" ht="12.75">
      <c r="A6" s="65">
        <v>1</v>
      </c>
      <c r="B6" s="67" t="s">
        <v>377</v>
      </c>
      <c r="C6" s="67" t="s">
        <v>1569</v>
      </c>
      <c r="D6" s="204" t="s">
        <v>702</v>
      </c>
      <c r="E6" s="202">
        <f>'[2]Sheet1'!$G$73</f>
        <v>10044.5912</v>
      </c>
      <c r="F6" s="182" t="s">
        <v>697</v>
      </c>
      <c r="G6" s="59" t="s">
        <v>1558</v>
      </c>
      <c r="H6" s="59" t="s">
        <v>1635</v>
      </c>
      <c r="I6" s="67">
        <v>1409212</v>
      </c>
      <c r="J6" s="79" t="s">
        <v>1571</v>
      </c>
      <c r="K6" s="80" t="s">
        <v>1855</v>
      </c>
      <c r="L6" s="103" t="s">
        <v>1810</v>
      </c>
      <c r="M6" s="61" t="s">
        <v>1856</v>
      </c>
      <c r="N6" s="93" t="s">
        <v>1870</v>
      </c>
      <c r="O6" s="212" t="s">
        <v>267</v>
      </c>
      <c r="P6" s="206">
        <v>1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</row>
    <row r="7" spans="1:123" s="83" customFormat="1" ht="12.75">
      <c r="A7" s="65">
        <v>2</v>
      </c>
      <c r="B7" s="67" t="s">
        <v>378</v>
      </c>
      <c r="C7" s="67" t="s">
        <v>1569</v>
      </c>
      <c r="D7" s="52"/>
      <c r="E7" s="202">
        <f>'[2]Sheet1'!$H$73</f>
        <v>10049.5642</v>
      </c>
      <c r="F7" s="182" t="s">
        <v>698</v>
      </c>
      <c r="G7" s="59"/>
      <c r="H7" s="59" t="s">
        <v>1636</v>
      </c>
      <c r="I7" s="152"/>
      <c r="J7" s="79" t="s">
        <v>1572</v>
      </c>
      <c r="K7" s="80" t="s">
        <v>1646</v>
      </c>
      <c r="L7" s="103" t="s">
        <v>1811</v>
      </c>
      <c r="M7" s="61" t="s">
        <v>1857</v>
      </c>
      <c r="N7" s="78" t="s">
        <v>1871</v>
      </c>
      <c r="O7" s="212" t="s">
        <v>267</v>
      </c>
      <c r="P7" s="206">
        <v>1</v>
      </c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</row>
    <row r="8" spans="2:123" ht="12.75">
      <c r="B8" s="205"/>
      <c r="C8"/>
      <c r="D8"/>
      <c r="G8" s="59"/>
      <c r="H8" s="59" t="s">
        <v>1637</v>
      </c>
      <c r="I8" s="152"/>
      <c r="J8" s="79" t="s">
        <v>1573</v>
      </c>
      <c r="K8" s="80"/>
      <c r="L8" s="103"/>
      <c r="M8" s="61"/>
      <c r="N8" s="78"/>
      <c r="O8" s="155"/>
      <c r="P8" s="206">
        <v>0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</row>
    <row r="9" spans="2:123" ht="12.75">
      <c r="B9" s="205"/>
      <c r="C9"/>
      <c r="D9"/>
      <c r="G9" s="59"/>
      <c r="H9" s="59" t="s">
        <v>1638</v>
      </c>
      <c r="I9" s="152"/>
      <c r="J9" s="79" t="s">
        <v>1574</v>
      </c>
      <c r="K9" s="80"/>
      <c r="L9" s="103"/>
      <c r="M9" s="61"/>
      <c r="N9" s="78"/>
      <c r="O9" s="155"/>
      <c r="P9" s="207">
        <v>0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</row>
    <row r="10" spans="3:123" ht="12.75">
      <c r="C10"/>
      <c r="D10"/>
      <c r="E10" s="199"/>
      <c r="F10" s="182"/>
      <c r="G10" s="59"/>
      <c r="H10" s="59" t="s">
        <v>1639</v>
      </c>
      <c r="I10" s="152"/>
      <c r="J10" s="79" t="s">
        <v>1575</v>
      </c>
      <c r="K10" s="80"/>
      <c r="L10" s="103"/>
      <c r="M10" s="61"/>
      <c r="N10" s="78"/>
      <c r="O10" s="155"/>
      <c r="P10" s="207">
        <v>0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</row>
    <row r="11" spans="7:123" ht="12.75">
      <c r="G11" s="59"/>
      <c r="H11" s="59" t="s">
        <v>1640</v>
      </c>
      <c r="I11" s="152"/>
      <c r="J11" s="79" t="s">
        <v>1576</v>
      </c>
      <c r="K11" s="80"/>
      <c r="L11" s="103"/>
      <c r="M11" s="61"/>
      <c r="N11" s="78"/>
      <c r="O11" s="155"/>
      <c r="P11" s="207">
        <v>0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</row>
    <row r="12" spans="7:123" ht="12.75">
      <c r="G12" s="59"/>
      <c r="H12" s="59" t="s">
        <v>1964</v>
      </c>
      <c r="I12" s="152"/>
      <c r="J12" s="79" t="s">
        <v>1577</v>
      </c>
      <c r="K12" s="80"/>
      <c r="L12" s="103"/>
      <c r="M12" s="61"/>
      <c r="N12" s="78"/>
      <c r="O12" s="155"/>
      <c r="P12" s="207">
        <v>0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</row>
    <row r="13" spans="1:123" ht="12.75">
      <c r="A13" s="86"/>
      <c r="B13" s="106"/>
      <c r="C13" s="84"/>
      <c r="D13" s="97"/>
      <c r="E13" s="200"/>
      <c r="F13" s="183"/>
      <c r="G13" s="88"/>
      <c r="H13" s="88" t="s">
        <v>1965</v>
      </c>
      <c r="I13" s="153"/>
      <c r="J13" s="87" t="s">
        <v>1578</v>
      </c>
      <c r="K13" s="89"/>
      <c r="L13" s="106"/>
      <c r="M13" s="87"/>
      <c r="N13" s="95"/>
      <c r="O13" s="156"/>
      <c r="P13" s="208">
        <v>0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</row>
    <row r="14" spans="1:123" ht="12.75">
      <c r="A14" s="65">
        <v>3</v>
      </c>
      <c r="B14" s="217" t="s">
        <v>524</v>
      </c>
      <c r="C14" s="152" t="s">
        <v>1569</v>
      </c>
      <c r="D14" s="218" t="s">
        <v>1430</v>
      </c>
      <c r="E14" s="219">
        <f>'[2]Sheet1'!$L$75</f>
        <v>10124.9652</v>
      </c>
      <c r="F14" s="220" t="s">
        <v>719</v>
      </c>
      <c r="G14" s="221" t="s">
        <v>701</v>
      </c>
      <c r="H14" s="221" t="s">
        <v>1118</v>
      </c>
      <c r="I14" s="152">
        <v>1409213</v>
      </c>
      <c r="J14" s="220" t="s">
        <v>1579</v>
      </c>
      <c r="K14" s="92" t="s">
        <v>1647</v>
      </c>
      <c r="L14" s="103" t="s">
        <v>1812</v>
      </c>
      <c r="M14" s="61" t="s">
        <v>1858</v>
      </c>
      <c r="N14" s="98" t="s">
        <v>852</v>
      </c>
      <c r="O14" s="155" t="s">
        <v>523</v>
      </c>
      <c r="P14" s="206">
        <v>1</v>
      </c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</row>
    <row r="15" spans="1:123" s="83" customFormat="1" ht="12.75">
      <c r="A15" s="65">
        <v>4</v>
      </c>
      <c r="B15" s="217" t="s">
        <v>525</v>
      </c>
      <c r="C15" s="152" t="s">
        <v>1569</v>
      </c>
      <c r="D15" s="218"/>
      <c r="E15" s="219">
        <f>'[2]Sheet1'!$G$75</f>
        <v>10127.4652</v>
      </c>
      <c r="F15" s="220" t="s">
        <v>720</v>
      </c>
      <c r="G15" s="221"/>
      <c r="H15" s="221" t="s">
        <v>1119</v>
      </c>
      <c r="I15" s="152"/>
      <c r="J15" s="220" t="s">
        <v>1580</v>
      </c>
      <c r="K15" s="92" t="s">
        <v>1648</v>
      </c>
      <c r="L15" s="103" t="s">
        <v>1813</v>
      </c>
      <c r="M15" s="61" t="s">
        <v>1859</v>
      </c>
      <c r="N15" s="98" t="s">
        <v>853</v>
      </c>
      <c r="O15" s="155" t="s">
        <v>523</v>
      </c>
      <c r="P15" s="206">
        <v>1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</row>
    <row r="16" spans="1:123" ht="12.75">
      <c r="A16" s="65">
        <v>5</v>
      </c>
      <c r="B16" s="217" t="s">
        <v>526</v>
      </c>
      <c r="C16" s="152" t="s">
        <v>1569</v>
      </c>
      <c r="D16" s="218"/>
      <c r="E16" s="219">
        <f>'[2]Sheet1'!$K$75</f>
        <v>10129.2012</v>
      </c>
      <c r="F16" s="220" t="s">
        <v>721</v>
      </c>
      <c r="G16" s="221"/>
      <c r="H16" s="221" t="s">
        <v>1120</v>
      </c>
      <c r="I16" s="152"/>
      <c r="J16" s="222" t="s">
        <v>1581</v>
      </c>
      <c r="K16" s="80"/>
      <c r="L16" s="103"/>
      <c r="M16" s="61"/>
      <c r="N16" s="98"/>
      <c r="O16" s="155" t="s">
        <v>523</v>
      </c>
      <c r="P16" s="206">
        <v>1</v>
      </c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</row>
    <row r="17" spans="1:123" ht="12.75">
      <c r="A17" s="65">
        <v>6</v>
      </c>
      <c r="B17" s="217" t="s">
        <v>527</v>
      </c>
      <c r="C17" s="152" t="s">
        <v>1569</v>
      </c>
      <c r="D17" s="218"/>
      <c r="E17" s="219">
        <f>'[2]Sheet1'!$H$75</f>
        <v>10130.4012</v>
      </c>
      <c r="F17" s="220" t="s">
        <v>722</v>
      </c>
      <c r="G17" s="221"/>
      <c r="H17" s="221" t="s">
        <v>1121</v>
      </c>
      <c r="I17" s="152"/>
      <c r="J17" s="220" t="s">
        <v>1582</v>
      </c>
      <c r="K17" s="92"/>
      <c r="L17" s="103"/>
      <c r="M17" s="61"/>
      <c r="N17" s="98"/>
      <c r="O17" s="155" t="s">
        <v>523</v>
      </c>
      <c r="P17" s="207">
        <v>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</row>
    <row r="18" spans="1:123" ht="12.75">
      <c r="A18" s="65">
        <v>7</v>
      </c>
      <c r="B18" s="217" t="s">
        <v>528</v>
      </c>
      <c r="C18" s="152" t="s">
        <v>1569</v>
      </c>
      <c r="D18" s="218"/>
      <c r="E18" s="219">
        <f>'[2]Sheet1'!$J$75</f>
        <v>10130.7277</v>
      </c>
      <c r="F18" s="222" t="s">
        <v>723</v>
      </c>
      <c r="G18" s="221"/>
      <c r="H18" s="221" t="s">
        <v>1122</v>
      </c>
      <c r="I18" s="152"/>
      <c r="J18" s="222" t="s">
        <v>1583</v>
      </c>
      <c r="K18" s="80"/>
      <c r="L18" s="103"/>
      <c r="M18" s="61"/>
      <c r="N18" s="98"/>
      <c r="O18" s="155" t="s">
        <v>523</v>
      </c>
      <c r="P18" s="207">
        <v>1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</row>
    <row r="19" spans="1:123" ht="12.75">
      <c r="A19" s="65">
        <v>8</v>
      </c>
      <c r="B19" s="152" t="s">
        <v>529</v>
      </c>
      <c r="C19" s="152" t="s">
        <v>1569</v>
      </c>
      <c r="D19" s="218"/>
      <c r="E19" s="223">
        <f>'[2]Sheet1'!$I$75</f>
        <v>10133.9532</v>
      </c>
      <c r="F19" s="222" t="s">
        <v>724</v>
      </c>
      <c r="G19" s="221"/>
      <c r="H19" s="221" t="s">
        <v>1123</v>
      </c>
      <c r="I19" s="152"/>
      <c r="J19" s="222" t="s">
        <v>1584</v>
      </c>
      <c r="K19" s="80"/>
      <c r="L19" s="103"/>
      <c r="M19" s="61"/>
      <c r="N19" s="81"/>
      <c r="O19" s="155" t="s">
        <v>523</v>
      </c>
      <c r="P19" s="207">
        <v>1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</row>
    <row r="20" spans="1:123" ht="12.75">
      <c r="A20" s="65">
        <v>9</v>
      </c>
      <c r="B20" s="152" t="s">
        <v>379</v>
      </c>
      <c r="C20" s="152" t="s">
        <v>1569</v>
      </c>
      <c r="D20" s="225" t="s">
        <v>703</v>
      </c>
      <c r="E20" s="219">
        <f>'[2]Sheet1'!$G$74</f>
        <v>10116.245200000001</v>
      </c>
      <c r="F20" s="152" t="s">
        <v>699</v>
      </c>
      <c r="G20" s="221"/>
      <c r="H20" s="221" t="s">
        <v>1124</v>
      </c>
      <c r="I20" s="152"/>
      <c r="J20" s="220" t="s">
        <v>1585</v>
      </c>
      <c r="K20" s="80"/>
      <c r="L20" s="103"/>
      <c r="M20" s="61"/>
      <c r="N20" s="98"/>
      <c r="O20" s="155" t="s">
        <v>523</v>
      </c>
      <c r="P20" s="207">
        <v>1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</row>
    <row r="21" spans="1:123" ht="12.75">
      <c r="A21" s="86">
        <v>10</v>
      </c>
      <c r="B21" s="153" t="s">
        <v>380</v>
      </c>
      <c r="C21" s="153" t="s">
        <v>1569</v>
      </c>
      <c r="D21" s="153"/>
      <c r="E21" s="226">
        <f>'[2]Sheet1'!$H$74</f>
        <v>10121.4652</v>
      </c>
      <c r="F21" s="153" t="s">
        <v>700</v>
      </c>
      <c r="G21" s="227"/>
      <c r="H21" s="221" t="s">
        <v>1125</v>
      </c>
      <c r="I21" s="153"/>
      <c r="J21" s="224" t="s">
        <v>1586</v>
      </c>
      <c r="K21" s="89"/>
      <c r="L21" s="106"/>
      <c r="M21" s="87"/>
      <c r="N21" s="90"/>
      <c r="O21" s="156" t="s">
        <v>523</v>
      </c>
      <c r="P21" s="208">
        <v>1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</row>
    <row r="22" spans="1:123" s="83" customFormat="1" ht="12.75">
      <c r="A22" s="35">
        <v>11</v>
      </c>
      <c r="B22" s="67" t="s">
        <v>530</v>
      </c>
      <c r="C22" s="67" t="s">
        <v>1569</v>
      </c>
      <c r="D22" s="54" t="s">
        <v>1434</v>
      </c>
      <c r="E22" s="203">
        <f>'[2]Sheet1'!$L$76</f>
        <v>10161.6692</v>
      </c>
      <c r="F22" s="61" t="s">
        <v>725</v>
      </c>
      <c r="G22" s="59" t="s">
        <v>1966</v>
      </c>
      <c r="H22" s="99" t="s">
        <v>1967</v>
      </c>
      <c r="I22" s="67">
        <v>1409214</v>
      </c>
      <c r="J22" s="61" t="s">
        <v>1587</v>
      </c>
      <c r="K22" s="92" t="s">
        <v>1649</v>
      </c>
      <c r="L22" s="103" t="s">
        <v>1814</v>
      </c>
      <c r="M22" s="61" t="s">
        <v>1860</v>
      </c>
      <c r="N22" s="98" t="s">
        <v>854</v>
      </c>
      <c r="O22" s="155" t="s">
        <v>523</v>
      </c>
      <c r="P22" s="206">
        <v>1</v>
      </c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</row>
    <row r="23" spans="1:123" ht="12.75">
      <c r="A23" s="35">
        <v>12</v>
      </c>
      <c r="B23" s="67" t="s">
        <v>531</v>
      </c>
      <c r="C23" s="67" t="s">
        <v>1569</v>
      </c>
      <c r="D23" s="54"/>
      <c r="E23" s="202">
        <f>'[2]Sheet1'!$G$76</f>
        <v>10165.5972</v>
      </c>
      <c r="F23" s="61" t="s">
        <v>726</v>
      </c>
      <c r="G23" s="59"/>
      <c r="H23" s="59" t="s">
        <v>1968</v>
      </c>
      <c r="J23" s="61" t="s">
        <v>1588</v>
      </c>
      <c r="K23" s="92" t="s">
        <v>1650</v>
      </c>
      <c r="L23" s="103" t="s">
        <v>1815</v>
      </c>
      <c r="M23" s="61" t="s">
        <v>1861</v>
      </c>
      <c r="N23" s="98" t="s">
        <v>855</v>
      </c>
      <c r="O23" s="155" t="s">
        <v>523</v>
      </c>
      <c r="P23" s="206">
        <v>1</v>
      </c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</row>
    <row r="24" spans="1:123" ht="12.75">
      <c r="A24" s="35">
        <v>13</v>
      </c>
      <c r="B24" s="67" t="s">
        <v>532</v>
      </c>
      <c r="C24" s="67" t="s">
        <v>1569</v>
      </c>
      <c r="D24" s="54"/>
      <c r="E24" s="202">
        <f>'[2]Sheet1'!$K$76</f>
        <v>10166.2012</v>
      </c>
      <c r="F24" s="61" t="s">
        <v>727</v>
      </c>
      <c r="G24" s="59"/>
      <c r="H24" s="59" t="s">
        <v>1969</v>
      </c>
      <c r="J24" s="61" t="s">
        <v>1589</v>
      </c>
      <c r="K24" s="92"/>
      <c r="L24" s="103"/>
      <c r="M24" s="61"/>
      <c r="N24" s="98"/>
      <c r="O24" s="155" t="s">
        <v>523</v>
      </c>
      <c r="P24" s="206">
        <v>1</v>
      </c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</row>
    <row r="25" spans="1:123" ht="12.75">
      <c r="A25" s="35">
        <v>14</v>
      </c>
      <c r="B25" s="67" t="s">
        <v>533</v>
      </c>
      <c r="C25" s="67" t="s">
        <v>1569</v>
      </c>
      <c r="D25" s="54"/>
      <c r="E25" s="202">
        <f>'[2]Sheet1'!$H$76</f>
        <v>10167.4012</v>
      </c>
      <c r="F25" s="79" t="s">
        <v>728</v>
      </c>
      <c r="G25" s="59"/>
      <c r="H25" s="59" t="s">
        <v>1970</v>
      </c>
      <c r="J25" s="79" t="s">
        <v>1590</v>
      </c>
      <c r="K25" s="80"/>
      <c r="L25" s="103"/>
      <c r="M25" s="61"/>
      <c r="N25" s="98"/>
      <c r="O25" s="155" t="s">
        <v>523</v>
      </c>
      <c r="P25" s="207">
        <v>1</v>
      </c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</row>
    <row r="26" spans="1:123" ht="12.75">
      <c r="A26" s="35">
        <v>15</v>
      </c>
      <c r="B26" s="67" t="s">
        <v>534</v>
      </c>
      <c r="C26" s="67" t="s">
        <v>1569</v>
      </c>
      <c r="D26" s="54"/>
      <c r="E26" s="203">
        <f>'[2]Sheet1'!$J$76</f>
        <v>10169.2282</v>
      </c>
      <c r="F26" s="79" t="s">
        <v>729</v>
      </c>
      <c r="G26" s="59"/>
      <c r="H26" s="59" t="s">
        <v>1971</v>
      </c>
      <c r="J26" s="61" t="s">
        <v>1591</v>
      </c>
      <c r="K26" s="92"/>
      <c r="L26" s="103"/>
      <c r="M26" s="61"/>
      <c r="N26" s="98"/>
      <c r="O26" s="155" t="s">
        <v>523</v>
      </c>
      <c r="P26" s="207">
        <v>1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</row>
    <row r="27" spans="1:123" ht="12.75">
      <c r="A27" s="35">
        <v>16</v>
      </c>
      <c r="B27" s="67" t="s">
        <v>535</v>
      </c>
      <c r="C27" s="67" t="s">
        <v>1569</v>
      </c>
      <c r="D27" s="54"/>
      <c r="E27" s="203">
        <f>'[2]Sheet1'!$I$76</f>
        <v>10172.3832</v>
      </c>
      <c r="F27" s="79" t="s">
        <v>730</v>
      </c>
      <c r="G27" s="59"/>
      <c r="H27" s="59" t="s">
        <v>1972</v>
      </c>
      <c r="J27" s="79" t="s">
        <v>1592</v>
      </c>
      <c r="K27" s="80"/>
      <c r="L27" s="103"/>
      <c r="M27" s="61"/>
      <c r="N27" s="81"/>
      <c r="O27" s="155" t="s">
        <v>523</v>
      </c>
      <c r="P27" s="207">
        <v>1</v>
      </c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</row>
    <row r="28" spans="1:123" ht="12.75">
      <c r="A28" s="35"/>
      <c r="D28" s="54"/>
      <c r="E28" s="188"/>
      <c r="F28" s="79"/>
      <c r="G28" s="59"/>
      <c r="H28" s="59" t="s">
        <v>1973</v>
      </c>
      <c r="J28" s="79" t="s">
        <v>1593</v>
      </c>
      <c r="K28" s="80"/>
      <c r="L28" s="103"/>
      <c r="M28" s="61"/>
      <c r="N28" s="98"/>
      <c r="O28" s="155"/>
      <c r="P28" s="207">
        <v>0</v>
      </c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</row>
    <row r="29" spans="1:123" ht="12.75">
      <c r="A29" s="214"/>
      <c r="B29" s="84"/>
      <c r="C29" s="84"/>
      <c r="D29" s="118"/>
      <c r="E29" s="201"/>
      <c r="F29" s="198"/>
      <c r="G29" s="88"/>
      <c r="H29" s="88" t="s">
        <v>1974</v>
      </c>
      <c r="I29" s="84"/>
      <c r="J29" s="87" t="s">
        <v>1594</v>
      </c>
      <c r="K29" s="89"/>
      <c r="L29" s="106"/>
      <c r="M29" s="87"/>
      <c r="N29" s="90"/>
      <c r="O29" s="156"/>
      <c r="P29" s="208">
        <v>0</v>
      </c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</row>
    <row r="30" spans="1:123" s="83" customFormat="1" ht="12.75">
      <c r="A30" s="35">
        <v>17</v>
      </c>
      <c r="B30" s="67" t="s">
        <v>536</v>
      </c>
      <c r="C30" s="67" t="s">
        <v>1569</v>
      </c>
      <c r="D30" s="54" t="s">
        <v>1438</v>
      </c>
      <c r="E30" s="203">
        <f>'[2]Sheet1'!$L$77</f>
        <v>10257.226200000001</v>
      </c>
      <c r="F30" s="61" t="s">
        <v>731</v>
      </c>
      <c r="G30" s="59" t="s">
        <v>1975</v>
      </c>
      <c r="H30" s="59" t="s">
        <v>1976</v>
      </c>
      <c r="I30" s="67">
        <v>1409215</v>
      </c>
      <c r="J30" s="61" t="s">
        <v>1595</v>
      </c>
      <c r="K30" s="92" t="s">
        <v>1651</v>
      </c>
      <c r="L30" s="103" t="s">
        <v>1816</v>
      </c>
      <c r="M30" s="61" t="s">
        <v>1862</v>
      </c>
      <c r="N30" s="98" t="s">
        <v>856</v>
      </c>
      <c r="O30" s="155" t="s">
        <v>523</v>
      </c>
      <c r="P30" s="206">
        <v>1</v>
      </c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</row>
    <row r="31" spans="1:123" ht="12.75">
      <c r="A31" s="65">
        <v>18</v>
      </c>
      <c r="B31" s="67" t="s">
        <v>537</v>
      </c>
      <c r="C31" s="67" t="s">
        <v>1569</v>
      </c>
      <c r="D31" s="54"/>
      <c r="E31" s="202">
        <f>'[2]Sheet1'!$G$77</f>
        <v>10261.9062</v>
      </c>
      <c r="F31" s="61" t="s">
        <v>732</v>
      </c>
      <c r="G31" s="59"/>
      <c r="H31" s="59" t="s">
        <v>1977</v>
      </c>
      <c r="J31" s="61" t="s">
        <v>1596</v>
      </c>
      <c r="K31" s="92" t="s">
        <v>1652</v>
      </c>
      <c r="L31" s="103" t="s">
        <v>1817</v>
      </c>
      <c r="M31" s="61" t="s">
        <v>1863</v>
      </c>
      <c r="N31" s="98" t="s">
        <v>857</v>
      </c>
      <c r="O31" s="155" t="s">
        <v>523</v>
      </c>
      <c r="P31" s="206">
        <v>1</v>
      </c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</row>
    <row r="32" spans="1:123" ht="12.75">
      <c r="A32" s="35">
        <v>19</v>
      </c>
      <c r="B32" s="67" t="s">
        <v>538</v>
      </c>
      <c r="C32" s="67" t="s">
        <v>1569</v>
      </c>
      <c r="D32" s="54"/>
      <c r="E32" s="203">
        <f>'[2]Sheet1'!$K$77</f>
        <v>10262.5742</v>
      </c>
      <c r="F32" s="61" t="s">
        <v>733</v>
      </c>
      <c r="G32" s="59"/>
      <c r="H32" s="59" t="s">
        <v>1978</v>
      </c>
      <c r="J32" s="61" t="s">
        <v>1597</v>
      </c>
      <c r="K32" s="92"/>
      <c r="L32" s="103"/>
      <c r="M32" s="61"/>
      <c r="N32" s="98"/>
      <c r="O32" s="155" t="s">
        <v>523</v>
      </c>
      <c r="P32" s="206">
        <v>1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</row>
    <row r="33" spans="1:123" ht="12.75">
      <c r="A33" s="35">
        <v>20</v>
      </c>
      <c r="B33" s="67" t="s">
        <v>539</v>
      </c>
      <c r="C33" s="67" t="s">
        <v>1569</v>
      </c>
      <c r="D33" s="54"/>
      <c r="E33" s="203">
        <f>'[2]Sheet1'!$H$77</f>
        <v>10263.7742</v>
      </c>
      <c r="F33" s="61" t="s">
        <v>734</v>
      </c>
      <c r="G33" s="59"/>
      <c r="H33" s="59" t="s">
        <v>1979</v>
      </c>
      <c r="J33" s="61" t="s">
        <v>1598</v>
      </c>
      <c r="K33" s="92"/>
      <c r="L33" s="103"/>
      <c r="M33" s="61"/>
      <c r="N33" s="98"/>
      <c r="O33" s="155" t="s">
        <v>523</v>
      </c>
      <c r="P33" s="207">
        <v>1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</row>
    <row r="34" spans="1:123" ht="12.75">
      <c r="A34" s="35">
        <v>21</v>
      </c>
      <c r="B34" s="67" t="s">
        <v>540</v>
      </c>
      <c r="C34" s="67" t="s">
        <v>1569</v>
      </c>
      <c r="D34" s="54"/>
      <c r="E34" s="203">
        <f>'[2]Sheet1'!$J$77</f>
        <v>10265.2462</v>
      </c>
      <c r="F34" s="79" t="s">
        <v>735</v>
      </c>
      <c r="G34" s="59"/>
      <c r="H34" s="59" t="s">
        <v>1980</v>
      </c>
      <c r="J34" s="79" t="s">
        <v>1599</v>
      </c>
      <c r="K34" s="80"/>
      <c r="L34" s="103"/>
      <c r="M34" s="61"/>
      <c r="N34" s="98"/>
      <c r="O34" s="155" t="s">
        <v>523</v>
      </c>
      <c r="P34" s="207">
        <v>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</row>
    <row r="35" spans="1:123" ht="12.75">
      <c r="A35" s="35">
        <v>22</v>
      </c>
      <c r="B35" s="67" t="s">
        <v>541</v>
      </c>
      <c r="C35" s="67" t="s">
        <v>1569</v>
      </c>
      <c r="D35" s="54"/>
      <c r="E35" s="203">
        <f>'[2]Sheet1'!$I$77</f>
        <v>10267.7462</v>
      </c>
      <c r="F35" s="79" t="s">
        <v>736</v>
      </c>
      <c r="G35" s="59"/>
      <c r="H35" s="59" t="s">
        <v>1981</v>
      </c>
      <c r="J35" s="79" t="s">
        <v>1600</v>
      </c>
      <c r="K35" s="80"/>
      <c r="L35" s="103"/>
      <c r="M35" s="61"/>
      <c r="N35" s="81"/>
      <c r="O35" s="155" t="s">
        <v>523</v>
      </c>
      <c r="P35" s="207">
        <v>1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</row>
    <row r="36" spans="4:123" ht="12.75">
      <c r="D36" s="54"/>
      <c r="E36" s="188"/>
      <c r="F36" s="79"/>
      <c r="G36" s="59"/>
      <c r="H36" s="59" t="s">
        <v>1982</v>
      </c>
      <c r="J36" s="79" t="s">
        <v>1601</v>
      </c>
      <c r="K36" s="80"/>
      <c r="L36" s="103"/>
      <c r="M36" s="61"/>
      <c r="N36" s="98"/>
      <c r="O36" s="155"/>
      <c r="P36" s="207">
        <v>0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</row>
    <row r="37" spans="1:123" ht="12.75">
      <c r="A37" s="86"/>
      <c r="B37" s="84"/>
      <c r="C37" s="84"/>
      <c r="D37" s="118"/>
      <c r="E37" s="201"/>
      <c r="F37" s="198"/>
      <c r="G37" s="88"/>
      <c r="H37" s="88" t="s">
        <v>1983</v>
      </c>
      <c r="I37" s="84"/>
      <c r="J37" s="87" t="s">
        <v>1602</v>
      </c>
      <c r="K37" s="89"/>
      <c r="L37" s="106"/>
      <c r="M37" s="87"/>
      <c r="N37" s="90"/>
      <c r="O37" s="156"/>
      <c r="P37" s="208">
        <v>0</v>
      </c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</row>
    <row r="38" spans="1:123" ht="12.75">
      <c r="A38" s="35">
        <v>23</v>
      </c>
      <c r="B38" s="67" t="s">
        <v>542</v>
      </c>
      <c r="C38" s="67" t="s">
        <v>1569</v>
      </c>
      <c r="D38" s="54" t="s">
        <v>1442</v>
      </c>
      <c r="E38" s="203">
        <f>'[2]Sheet1'!$L$78</f>
        <v>10296.6062</v>
      </c>
      <c r="F38" s="61" t="s">
        <v>737</v>
      </c>
      <c r="G38" s="59" t="s">
        <v>1984</v>
      </c>
      <c r="H38" s="59" t="s">
        <v>1985</v>
      </c>
      <c r="I38" s="67">
        <v>1409216</v>
      </c>
      <c r="J38" s="61" t="s">
        <v>1603</v>
      </c>
      <c r="K38" s="92" t="s">
        <v>1653</v>
      </c>
      <c r="L38" s="103" t="s">
        <v>1818</v>
      </c>
      <c r="M38" s="61" t="s">
        <v>1864</v>
      </c>
      <c r="N38" s="98" t="s">
        <v>858</v>
      </c>
      <c r="O38" s="155" t="s">
        <v>523</v>
      </c>
      <c r="P38" s="206">
        <v>1</v>
      </c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</row>
    <row r="39" spans="1:123" ht="12.75">
      <c r="A39" s="35">
        <v>24</v>
      </c>
      <c r="B39" s="67" t="s">
        <v>543</v>
      </c>
      <c r="C39" s="67" t="s">
        <v>1569</v>
      </c>
      <c r="D39" s="54"/>
      <c r="E39" s="203">
        <f>'[2]Sheet1'!$G$78</f>
        <v>10299.696199999998</v>
      </c>
      <c r="F39" s="61" t="s">
        <v>738</v>
      </c>
      <c r="G39" s="59"/>
      <c r="H39" s="59" t="s">
        <v>1986</v>
      </c>
      <c r="J39" s="79" t="s">
        <v>1604</v>
      </c>
      <c r="K39" s="80" t="s">
        <v>1654</v>
      </c>
      <c r="L39" s="103" t="s">
        <v>1819</v>
      </c>
      <c r="M39" s="61" t="s">
        <v>1865</v>
      </c>
      <c r="N39" s="98" t="s">
        <v>859</v>
      </c>
      <c r="O39" s="155" t="s">
        <v>523</v>
      </c>
      <c r="P39" s="206">
        <v>1</v>
      </c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</row>
    <row r="40" spans="1:123" s="83" customFormat="1" ht="12.75">
      <c r="A40" s="35">
        <v>25</v>
      </c>
      <c r="B40" s="67" t="s">
        <v>544</v>
      </c>
      <c r="C40" s="67" t="s">
        <v>1569</v>
      </c>
      <c r="D40" s="54"/>
      <c r="E40" s="203">
        <f>'[2]Sheet1'!$K$78</f>
        <v>10300.9792</v>
      </c>
      <c r="F40" s="61" t="s">
        <v>739</v>
      </c>
      <c r="G40" s="59"/>
      <c r="H40" s="59" t="s">
        <v>1987</v>
      </c>
      <c r="I40" s="67"/>
      <c r="J40" s="79" t="s">
        <v>1605</v>
      </c>
      <c r="K40" s="80"/>
      <c r="L40" s="103"/>
      <c r="M40" s="61"/>
      <c r="N40" s="98"/>
      <c r="O40" s="155" t="s">
        <v>523</v>
      </c>
      <c r="P40" s="206">
        <v>1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</row>
    <row r="41" spans="1:123" ht="12.75">
      <c r="A41" s="35">
        <v>26</v>
      </c>
      <c r="B41" s="67" t="s">
        <v>545</v>
      </c>
      <c r="C41" s="67" t="s">
        <v>1569</v>
      </c>
      <c r="D41" s="54"/>
      <c r="E41" s="203">
        <f>'[2]Sheet1'!$H$78</f>
        <v>10302.179199999999</v>
      </c>
      <c r="F41" s="79" t="s">
        <v>740</v>
      </c>
      <c r="G41" s="59"/>
      <c r="H41" s="59" t="s">
        <v>1988</v>
      </c>
      <c r="J41" s="79" t="s">
        <v>1606</v>
      </c>
      <c r="K41" s="80"/>
      <c r="L41" s="103"/>
      <c r="M41" s="61"/>
      <c r="N41" s="98"/>
      <c r="O41" s="155" t="s">
        <v>523</v>
      </c>
      <c r="P41" s="207">
        <v>1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</row>
    <row r="42" spans="1:123" ht="12.75">
      <c r="A42" s="35">
        <v>27</v>
      </c>
      <c r="B42" s="67" t="s">
        <v>546</v>
      </c>
      <c r="C42" s="67" t="s">
        <v>1569</v>
      </c>
      <c r="D42" s="54"/>
      <c r="E42" s="203">
        <f>'[2]Sheet1'!$J$78</f>
        <v>10304.351200000001</v>
      </c>
      <c r="F42" s="79" t="s">
        <v>741</v>
      </c>
      <c r="G42" s="59"/>
      <c r="H42" s="59" t="s">
        <v>1989</v>
      </c>
      <c r="J42" s="79" t="s">
        <v>1607</v>
      </c>
      <c r="K42" s="80"/>
      <c r="L42" s="103"/>
      <c r="M42" s="61"/>
      <c r="N42" s="98"/>
      <c r="O42" s="155" t="s">
        <v>523</v>
      </c>
      <c r="P42" s="207">
        <v>1</v>
      </c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</row>
    <row r="43" spans="1:123" ht="12.75">
      <c r="A43" s="35">
        <v>28</v>
      </c>
      <c r="B43" s="67" t="s">
        <v>547</v>
      </c>
      <c r="C43" s="67" t="s">
        <v>1569</v>
      </c>
      <c r="D43" s="54"/>
      <c r="E43" s="203">
        <f>'[2]Sheet1'!$I$78</f>
        <v>10306.851200000001</v>
      </c>
      <c r="F43" s="79" t="s">
        <v>742</v>
      </c>
      <c r="G43" s="59"/>
      <c r="H43" s="59" t="s">
        <v>1990</v>
      </c>
      <c r="J43" s="79" t="s">
        <v>1608</v>
      </c>
      <c r="K43" s="80"/>
      <c r="L43" s="103"/>
      <c r="M43" s="61"/>
      <c r="N43" s="81"/>
      <c r="O43" s="155" t="s">
        <v>523</v>
      </c>
      <c r="P43" s="207">
        <v>1</v>
      </c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</row>
    <row r="44" spans="4:123" ht="12.75">
      <c r="D44" s="54"/>
      <c r="E44" s="188"/>
      <c r="F44" s="79"/>
      <c r="G44" s="59"/>
      <c r="H44" s="59" t="s">
        <v>1991</v>
      </c>
      <c r="J44" s="79" t="s">
        <v>1609</v>
      </c>
      <c r="K44" s="80"/>
      <c r="L44" s="103"/>
      <c r="M44" s="61"/>
      <c r="N44" s="98"/>
      <c r="O44" s="155"/>
      <c r="P44" s="207">
        <v>0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</row>
    <row r="45" spans="1:123" ht="12.75">
      <c r="A45" s="86"/>
      <c r="B45" s="84"/>
      <c r="C45" s="84"/>
      <c r="D45" s="118"/>
      <c r="E45" s="201"/>
      <c r="F45" s="198"/>
      <c r="G45" s="88"/>
      <c r="H45" s="88" t="s">
        <v>1992</v>
      </c>
      <c r="I45" s="84"/>
      <c r="J45" s="87" t="s">
        <v>1610</v>
      </c>
      <c r="K45" s="89"/>
      <c r="L45" s="106"/>
      <c r="M45" s="87"/>
      <c r="N45" s="90"/>
      <c r="O45" s="156"/>
      <c r="P45" s="208">
        <v>0</v>
      </c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</row>
    <row r="46" spans="1:123" ht="12.75">
      <c r="A46" s="35">
        <v>29</v>
      </c>
      <c r="B46" s="67" t="s">
        <v>548</v>
      </c>
      <c r="C46" s="67" t="s">
        <v>1569</v>
      </c>
      <c r="D46" s="54" t="s">
        <v>1446</v>
      </c>
      <c r="E46" s="203">
        <f>'[2]Sheet1'!$L$79</f>
        <v>10335.6712</v>
      </c>
      <c r="F46" s="67" t="s">
        <v>743</v>
      </c>
      <c r="G46" s="59" t="s">
        <v>1993</v>
      </c>
      <c r="H46" s="59" t="s">
        <v>0</v>
      </c>
      <c r="I46" s="67">
        <v>1409217</v>
      </c>
      <c r="J46" s="79" t="s">
        <v>1611</v>
      </c>
      <c r="K46" s="80" t="s">
        <v>1655</v>
      </c>
      <c r="L46" s="103" t="s">
        <v>1820</v>
      </c>
      <c r="M46" s="61" t="s">
        <v>1866</v>
      </c>
      <c r="N46" s="98" t="s">
        <v>860</v>
      </c>
      <c r="O46" s="155" t="s">
        <v>523</v>
      </c>
      <c r="P46" s="206">
        <v>1</v>
      </c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</row>
    <row r="47" spans="1:123" ht="12.75">
      <c r="A47" s="35">
        <v>30</v>
      </c>
      <c r="B47" s="67" t="s">
        <v>549</v>
      </c>
      <c r="C47" s="67" t="s">
        <v>1569</v>
      </c>
      <c r="D47" s="54"/>
      <c r="E47" s="203">
        <f>'[2]Sheet1'!$G$79</f>
        <v>10338.761199999999</v>
      </c>
      <c r="F47" s="67" t="s">
        <v>744</v>
      </c>
      <c r="G47" s="59"/>
      <c r="H47" s="59" t="s">
        <v>1</v>
      </c>
      <c r="J47" s="79" t="s">
        <v>1612</v>
      </c>
      <c r="K47" s="80" t="s">
        <v>1656</v>
      </c>
      <c r="L47" s="103" t="s">
        <v>1821</v>
      </c>
      <c r="M47" s="61" t="s">
        <v>1867</v>
      </c>
      <c r="N47" s="98" t="s">
        <v>861</v>
      </c>
      <c r="O47" s="155" t="s">
        <v>523</v>
      </c>
      <c r="P47" s="206">
        <v>1</v>
      </c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</row>
    <row r="48" spans="1:123" ht="12.75">
      <c r="A48" s="35">
        <v>31</v>
      </c>
      <c r="B48" s="67" t="s">
        <v>550</v>
      </c>
      <c r="C48" s="67" t="s">
        <v>1569</v>
      </c>
      <c r="D48" s="54"/>
      <c r="E48" s="202">
        <f>'[2]Sheet1'!$K$79</f>
        <v>10340.7657</v>
      </c>
      <c r="F48" s="67" t="s">
        <v>745</v>
      </c>
      <c r="G48" s="59"/>
      <c r="H48" s="59" t="s">
        <v>2</v>
      </c>
      <c r="J48" s="79" t="s">
        <v>1613</v>
      </c>
      <c r="K48" s="80"/>
      <c r="L48" s="103"/>
      <c r="M48" s="61"/>
      <c r="N48" s="98"/>
      <c r="O48" s="155" t="s">
        <v>523</v>
      </c>
      <c r="P48" s="206">
        <v>1</v>
      </c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</row>
    <row r="49" spans="1:123" ht="12.75">
      <c r="A49" s="35">
        <v>32</v>
      </c>
      <c r="B49" s="67" t="s">
        <v>551</v>
      </c>
      <c r="C49" s="67" t="s">
        <v>1569</v>
      </c>
      <c r="D49" s="54"/>
      <c r="E49" s="202">
        <f>'[2]Sheet1'!$H$79</f>
        <v>10341.965699999999</v>
      </c>
      <c r="F49" s="67" t="s">
        <v>746</v>
      </c>
      <c r="G49" s="59"/>
      <c r="H49" s="59" t="s">
        <v>3</v>
      </c>
      <c r="J49" s="79" t="s">
        <v>1614</v>
      </c>
      <c r="K49" s="80"/>
      <c r="L49" s="103"/>
      <c r="M49" s="61"/>
      <c r="N49" s="98"/>
      <c r="O49" s="155" t="s">
        <v>523</v>
      </c>
      <c r="P49" s="207">
        <v>1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</row>
    <row r="50" spans="1:123" ht="12.75">
      <c r="A50" s="35">
        <v>33</v>
      </c>
      <c r="B50" s="67" t="s">
        <v>552</v>
      </c>
      <c r="C50" s="67" t="s">
        <v>1569</v>
      </c>
      <c r="D50" s="54"/>
      <c r="E50" s="202">
        <f>'[2]Sheet1'!$J$79</f>
        <v>10344.816200000001</v>
      </c>
      <c r="F50" s="67" t="s">
        <v>747</v>
      </c>
      <c r="G50" s="59"/>
      <c r="H50" s="59" t="s">
        <v>4</v>
      </c>
      <c r="J50" s="79" t="s">
        <v>1615</v>
      </c>
      <c r="K50" s="80"/>
      <c r="L50" s="103"/>
      <c r="M50" s="61"/>
      <c r="N50" s="98"/>
      <c r="O50" s="155" t="s">
        <v>523</v>
      </c>
      <c r="P50" s="207">
        <v>1</v>
      </c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</row>
    <row r="51" spans="1:123" ht="12.75">
      <c r="A51" s="35">
        <v>34</v>
      </c>
      <c r="B51" s="67" t="s">
        <v>553</v>
      </c>
      <c r="C51" s="67" t="s">
        <v>1569</v>
      </c>
      <c r="D51" s="54"/>
      <c r="E51" s="203">
        <f>'[2]Sheet1'!$I$79</f>
        <v>10347.316200000001</v>
      </c>
      <c r="F51" s="67" t="s">
        <v>748</v>
      </c>
      <c r="G51" s="59"/>
      <c r="H51" s="59" t="s">
        <v>5</v>
      </c>
      <c r="J51" s="79" t="s">
        <v>1616</v>
      </c>
      <c r="K51" s="80"/>
      <c r="L51" s="103"/>
      <c r="M51" s="61"/>
      <c r="N51" s="81"/>
      <c r="O51" s="155" t="s">
        <v>523</v>
      </c>
      <c r="P51" s="207">
        <v>1</v>
      </c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</row>
    <row r="52" spans="4:123" ht="12.75">
      <c r="D52" s="54"/>
      <c r="E52" s="188"/>
      <c r="G52" s="59"/>
      <c r="H52" s="59" t="s">
        <v>6</v>
      </c>
      <c r="J52" s="79" t="s">
        <v>1617</v>
      </c>
      <c r="K52" s="80"/>
      <c r="L52" s="103"/>
      <c r="M52" s="61"/>
      <c r="N52" s="98"/>
      <c r="O52" s="155"/>
      <c r="P52" s="207">
        <v>0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</row>
    <row r="53" spans="1:123" ht="12.75">
      <c r="A53" s="86"/>
      <c r="B53" s="84"/>
      <c r="C53" s="84"/>
      <c r="D53" s="118"/>
      <c r="E53" s="201"/>
      <c r="F53" s="184"/>
      <c r="G53" s="88"/>
      <c r="H53" s="88" t="s">
        <v>7</v>
      </c>
      <c r="I53" s="84"/>
      <c r="J53" s="87" t="s">
        <v>1618</v>
      </c>
      <c r="K53" s="89"/>
      <c r="L53" s="106"/>
      <c r="M53" s="87"/>
      <c r="N53" s="90"/>
      <c r="O53" s="156"/>
      <c r="P53" s="208">
        <v>0</v>
      </c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</row>
    <row r="54" spans="1:123" ht="12.75">
      <c r="A54" s="35">
        <v>35</v>
      </c>
      <c r="B54" s="67" t="s">
        <v>554</v>
      </c>
      <c r="C54" s="67" t="s">
        <v>1569</v>
      </c>
      <c r="D54" s="54" t="s">
        <v>1450</v>
      </c>
      <c r="E54" s="203">
        <f>'[2]Sheet1'!$L$80</f>
        <v>10376.1362</v>
      </c>
      <c r="F54" s="67" t="s">
        <v>749</v>
      </c>
      <c r="G54" s="59" t="s">
        <v>8</v>
      </c>
      <c r="H54" s="59" t="s">
        <v>9</v>
      </c>
      <c r="I54" s="67">
        <v>1418218</v>
      </c>
      <c r="J54" s="61" t="s">
        <v>1619</v>
      </c>
      <c r="K54" s="92" t="s">
        <v>1657</v>
      </c>
      <c r="L54" s="103" t="s">
        <v>1822</v>
      </c>
      <c r="M54" s="61" t="s">
        <v>1868</v>
      </c>
      <c r="N54" s="98" t="s">
        <v>862</v>
      </c>
      <c r="O54" s="155" t="s">
        <v>523</v>
      </c>
      <c r="P54" s="206">
        <v>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</row>
    <row r="55" spans="1:123" ht="12.75">
      <c r="A55" s="35">
        <v>36</v>
      </c>
      <c r="B55" s="67" t="s">
        <v>555</v>
      </c>
      <c r="C55" s="67" t="s">
        <v>1569</v>
      </c>
      <c r="D55" s="54"/>
      <c r="E55" s="203">
        <f>'[2]Sheet1'!$G$80</f>
        <v>10379.2262</v>
      </c>
      <c r="F55" s="67" t="s">
        <v>750</v>
      </c>
      <c r="G55" s="59"/>
      <c r="H55" s="59" t="s">
        <v>10</v>
      </c>
      <c r="J55" s="79" t="s">
        <v>1620</v>
      </c>
      <c r="K55" s="80" t="s">
        <v>1658</v>
      </c>
      <c r="L55" s="103" t="s">
        <v>1823</v>
      </c>
      <c r="M55" s="61" t="s">
        <v>1869</v>
      </c>
      <c r="N55" s="98" t="s">
        <v>863</v>
      </c>
      <c r="O55" s="155" t="s">
        <v>523</v>
      </c>
      <c r="P55" s="206">
        <v>1</v>
      </c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</row>
    <row r="56" spans="1:123" s="83" customFormat="1" ht="12.75">
      <c r="A56" s="35">
        <v>37</v>
      </c>
      <c r="B56" s="67" t="s">
        <v>556</v>
      </c>
      <c r="C56" s="67" t="s">
        <v>1569</v>
      </c>
      <c r="D56" s="54"/>
      <c r="E56" s="203">
        <f>'[2]Sheet1'!$K$80</f>
        <v>10380.5092</v>
      </c>
      <c r="F56" s="67" t="s">
        <v>751</v>
      </c>
      <c r="G56" s="59"/>
      <c r="H56" s="59" t="s">
        <v>11</v>
      </c>
      <c r="I56" s="67"/>
      <c r="J56" s="79" t="s">
        <v>1621</v>
      </c>
      <c r="K56" s="80"/>
      <c r="L56" s="103"/>
      <c r="M56" s="61"/>
      <c r="N56" s="98"/>
      <c r="O56" s="155" t="s">
        <v>523</v>
      </c>
      <c r="P56" s="206">
        <v>1</v>
      </c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</row>
    <row r="57" spans="1:123" ht="12.75">
      <c r="A57" s="35">
        <v>38</v>
      </c>
      <c r="B57" s="67" t="s">
        <v>557</v>
      </c>
      <c r="C57" s="67" t="s">
        <v>1569</v>
      </c>
      <c r="D57" s="54"/>
      <c r="E57" s="203">
        <f>'[2]Sheet1'!$H$80</f>
        <v>10381.7092</v>
      </c>
      <c r="F57" s="67" t="s">
        <v>752</v>
      </c>
      <c r="G57" s="59"/>
      <c r="H57" s="59" t="s">
        <v>12</v>
      </c>
      <c r="J57" s="79" t="s">
        <v>1622</v>
      </c>
      <c r="K57" s="80"/>
      <c r="L57" s="103"/>
      <c r="M57" s="61"/>
      <c r="N57" s="98"/>
      <c r="O57" s="155" t="s">
        <v>523</v>
      </c>
      <c r="P57" s="207">
        <v>1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</row>
    <row r="58" spans="1:123" ht="12.75">
      <c r="A58" s="35">
        <v>39</v>
      </c>
      <c r="B58" s="67" t="s">
        <v>558</v>
      </c>
      <c r="C58" s="67" t="s">
        <v>1569</v>
      </c>
      <c r="D58" s="54"/>
      <c r="E58" s="203">
        <f>'[2]Sheet1'!$J$80</f>
        <v>10383.881200000002</v>
      </c>
      <c r="F58" s="67" t="s">
        <v>753</v>
      </c>
      <c r="G58" s="59"/>
      <c r="H58" s="59" t="s">
        <v>13</v>
      </c>
      <c r="J58" s="79" t="s">
        <v>1623</v>
      </c>
      <c r="K58" s="80"/>
      <c r="L58" s="103"/>
      <c r="M58" s="61"/>
      <c r="N58" s="98"/>
      <c r="O58" s="155" t="s">
        <v>523</v>
      </c>
      <c r="P58" s="207">
        <v>1</v>
      </c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</row>
    <row r="59" spans="1:123" ht="12.75">
      <c r="A59" s="35">
        <v>40</v>
      </c>
      <c r="B59" s="67" t="s">
        <v>559</v>
      </c>
      <c r="C59" s="67" t="s">
        <v>1569</v>
      </c>
      <c r="D59" s="54"/>
      <c r="E59" s="203">
        <f>'[2]Sheet1'!$I$80</f>
        <v>10386.381200000002</v>
      </c>
      <c r="F59" s="67" t="s">
        <v>754</v>
      </c>
      <c r="G59" s="59"/>
      <c r="H59" s="59" t="s">
        <v>14</v>
      </c>
      <c r="J59" s="79" t="s">
        <v>1624</v>
      </c>
      <c r="K59" s="80"/>
      <c r="L59" s="103"/>
      <c r="M59" s="61"/>
      <c r="N59" s="81"/>
      <c r="O59" s="155" t="s">
        <v>523</v>
      </c>
      <c r="P59" s="207">
        <v>1</v>
      </c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</row>
    <row r="60" spans="4:123" ht="12.75">
      <c r="D60" s="54"/>
      <c r="E60" s="188"/>
      <c r="G60" s="59"/>
      <c r="H60" s="59" t="s">
        <v>15</v>
      </c>
      <c r="J60" s="79" t="s">
        <v>1625</v>
      </c>
      <c r="K60" s="80"/>
      <c r="L60" s="103"/>
      <c r="M60" s="61"/>
      <c r="N60" s="98"/>
      <c r="O60" s="155"/>
      <c r="P60" s="207">
        <v>0</v>
      </c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</row>
    <row r="61" spans="1:123" ht="12.75">
      <c r="A61" s="86"/>
      <c r="B61" s="84"/>
      <c r="C61" s="84"/>
      <c r="D61" s="118"/>
      <c r="E61" s="201"/>
      <c r="F61" s="184"/>
      <c r="G61" s="88"/>
      <c r="H61" s="88" t="s">
        <v>16</v>
      </c>
      <c r="I61" s="84"/>
      <c r="J61" s="87" t="s">
        <v>1626</v>
      </c>
      <c r="K61" s="89"/>
      <c r="L61" s="106"/>
      <c r="M61" s="87"/>
      <c r="N61" s="90"/>
      <c r="O61" s="156"/>
      <c r="P61" s="208">
        <v>0</v>
      </c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</row>
    <row r="62" spans="2:123" ht="15.75">
      <c r="B62" s="66">
        <v>38693</v>
      </c>
      <c r="D62" s="68"/>
      <c r="F62" s="69"/>
      <c r="I62" s="70" t="s">
        <v>1523</v>
      </c>
      <c r="J62" s="68"/>
      <c r="N62" s="70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</row>
    <row r="63" spans="10:123" ht="12.75" customHeight="1">
      <c r="J63" s="67" t="s">
        <v>1559</v>
      </c>
      <c r="K63" s="67" t="s">
        <v>1560</v>
      </c>
      <c r="M63" s="67" t="s">
        <v>1561</v>
      </c>
      <c r="N63" s="73" t="s">
        <v>1562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</row>
    <row r="64" spans="1:16" s="76" customFormat="1" ht="12.75" customHeight="1">
      <c r="A64" s="74" t="s">
        <v>1563</v>
      </c>
      <c r="B64" s="75" t="s">
        <v>1421</v>
      </c>
      <c r="C64" s="75" t="s">
        <v>1564</v>
      </c>
      <c r="D64" s="75" t="s">
        <v>1543</v>
      </c>
      <c r="E64" s="190" t="s">
        <v>692</v>
      </c>
      <c r="F64" s="119" t="s">
        <v>1570</v>
      </c>
      <c r="G64" s="75" t="s">
        <v>1566</v>
      </c>
      <c r="H64" s="75" t="s">
        <v>1525</v>
      </c>
      <c r="I64" s="75" t="s">
        <v>1567</v>
      </c>
      <c r="J64" s="41" t="s">
        <v>1526</v>
      </c>
      <c r="K64" s="120" t="s">
        <v>1642</v>
      </c>
      <c r="L64" s="41" t="s">
        <v>1643</v>
      </c>
      <c r="M64" s="33" t="s">
        <v>1644</v>
      </c>
      <c r="N64" s="41" t="s">
        <v>1645</v>
      </c>
      <c r="O64" s="74" t="s">
        <v>1565</v>
      </c>
      <c r="P64" s="154" t="s">
        <v>339</v>
      </c>
    </row>
    <row r="65" spans="9:123" ht="12.75" customHeight="1">
      <c r="I65" s="67" t="s">
        <v>1568</v>
      </c>
      <c r="K65" s="120"/>
      <c r="L65" s="61"/>
      <c r="M65" s="65"/>
      <c r="N65" s="77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</row>
    <row r="66" spans="5:123" ht="12.75" customHeight="1">
      <c r="E66" s="188"/>
      <c r="K66" s="65"/>
      <c r="L66" s="61"/>
      <c r="N66" s="77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</row>
    <row r="67" spans="1:123" ht="12.75">
      <c r="A67" s="35">
        <v>41</v>
      </c>
      <c r="B67" s="67" t="s">
        <v>560</v>
      </c>
      <c r="C67" s="67" t="s">
        <v>1569</v>
      </c>
      <c r="D67" s="54" t="s">
        <v>1454</v>
      </c>
      <c r="E67" s="203">
        <f>'[2]Sheet1'!$L$81</f>
        <v>10427.975900000001</v>
      </c>
      <c r="F67" s="67" t="s">
        <v>755</v>
      </c>
      <c r="G67" s="59" t="s">
        <v>17</v>
      </c>
      <c r="H67" s="59" t="s">
        <v>18</v>
      </c>
      <c r="I67" s="67">
        <v>1409219</v>
      </c>
      <c r="J67" s="61" t="s">
        <v>1627</v>
      </c>
      <c r="K67" s="92" t="s">
        <v>1685</v>
      </c>
      <c r="L67" s="103" t="s">
        <v>1824</v>
      </c>
      <c r="M67" s="61" t="s">
        <v>1884</v>
      </c>
      <c r="N67" s="98" t="s">
        <v>864</v>
      </c>
      <c r="O67" s="155" t="s">
        <v>523</v>
      </c>
      <c r="P67" s="206">
        <v>1</v>
      </c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</row>
    <row r="68" spans="1:123" ht="12.75">
      <c r="A68" s="35">
        <v>42</v>
      </c>
      <c r="B68" s="67" t="s">
        <v>561</v>
      </c>
      <c r="C68" s="67" t="s">
        <v>1569</v>
      </c>
      <c r="D68" s="54"/>
      <c r="E68" s="203">
        <f>'[2]Sheet1'!$G$81</f>
        <v>10431.0659</v>
      </c>
      <c r="F68" s="67" t="s">
        <v>756</v>
      </c>
      <c r="G68" s="59"/>
      <c r="H68" s="59" t="s">
        <v>19</v>
      </c>
      <c r="J68" s="61" t="s">
        <v>1628</v>
      </c>
      <c r="K68" s="92" t="s">
        <v>1686</v>
      </c>
      <c r="L68" s="103" t="s">
        <v>1825</v>
      </c>
      <c r="M68" s="61" t="s">
        <v>1885</v>
      </c>
      <c r="N68" s="98" t="s">
        <v>865</v>
      </c>
      <c r="O68" s="155" t="s">
        <v>523</v>
      </c>
      <c r="P68" s="206">
        <v>1</v>
      </c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</row>
    <row r="69" spans="1:123" ht="12.75">
      <c r="A69" s="35">
        <v>43</v>
      </c>
      <c r="B69" s="67" t="s">
        <v>562</v>
      </c>
      <c r="C69" s="67" t="s">
        <v>1569</v>
      </c>
      <c r="D69" s="54"/>
      <c r="E69" s="202">
        <f>'[2]Sheet1'!$K$81</f>
        <v>10432.478400000002</v>
      </c>
      <c r="F69" s="67" t="s">
        <v>757</v>
      </c>
      <c r="G69" s="59"/>
      <c r="H69" s="59" t="s">
        <v>20</v>
      </c>
      <c r="J69" s="61" t="s">
        <v>1629</v>
      </c>
      <c r="K69" s="92"/>
      <c r="L69" s="103"/>
      <c r="M69" s="61"/>
      <c r="N69" s="98"/>
      <c r="O69" s="155" t="s">
        <v>523</v>
      </c>
      <c r="P69" s="206">
        <v>1</v>
      </c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</row>
    <row r="70" spans="1:123" ht="12.75">
      <c r="A70" s="35">
        <v>44</v>
      </c>
      <c r="B70" s="67" t="s">
        <v>563</v>
      </c>
      <c r="C70" s="67" t="s">
        <v>1569</v>
      </c>
      <c r="D70" s="54"/>
      <c r="E70" s="202">
        <f>'[2]Sheet1'!$H$81</f>
        <v>10433.478400000002</v>
      </c>
      <c r="F70" s="67" t="s">
        <v>758</v>
      </c>
      <c r="G70" s="59"/>
      <c r="H70" s="59" t="s">
        <v>21</v>
      </c>
      <c r="J70" s="79" t="s">
        <v>1630</v>
      </c>
      <c r="K70" s="80"/>
      <c r="L70" s="103"/>
      <c r="M70" s="61"/>
      <c r="N70" s="98"/>
      <c r="O70" s="155" t="s">
        <v>523</v>
      </c>
      <c r="P70" s="207">
        <v>1</v>
      </c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</row>
    <row r="71" spans="1:123" ht="12.75">
      <c r="A71" s="35">
        <v>45</v>
      </c>
      <c r="B71" s="67" t="s">
        <v>564</v>
      </c>
      <c r="C71" s="67" t="s">
        <v>1569</v>
      </c>
      <c r="D71" s="54"/>
      <c r="E71" s="203">
        <f>'[2]Sheet1'!$J$81</f>
        <v>10435.7209</v>
      </c>
      <c r="F71" s="67" t="s">
        <v>759</v>
      </c>
      <c r="G71" s="59"/>
      <c r="H71" s="59" t="s">
        <v>22</v>
      </c>
      <c r="J71" s="79" t="s">
        <v>1631</v>
      </c>
      <c r="K71" s="80"/>
      <c r="L71" s="103"/>
      <c r="M71" s="61"/>
      <c r="N71" s="98"/>
      <c r="O71" s="155" t="s">
        <v>523</v>
      </c>
      <c r="P71" s="207">
        <v>1</v>
      </c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</row>
    <row r="72" spans="1:123" s="83" customFormat="1" ht="12.75">
      <c r="A72" s="35">
        <v>46</v>
      </c>
      <c r="B72" s="67" t="s">
        <v>565</v>
      </c>
      <c r="C72" s="67" t="s">
        <v>1569</v>
      </c>
      <c r="D72" s="54"/>
      <c r="E72" s="203">
        <f>'[2]Sheet1'!$I$81</f>
        <v>10438.2209</v>
      </c>
      <c r="F72" s="67" t="s">
        <v>760</v>
      </c>
      <c r="G72" s="59"/>
      <c r="H72" s="59" t="s">
        <v>23</v>
      </c>
      <c r="I72" s="67"/>
      <c r="J72" s="79" t="s">
        <v>1632</v>
      </c>
      <c r="K72" s="80"/>
      <c r="L72" s="103"/>
      <c r="M72" s="61"/>
      <c r="N72" s="81"/>
      <c r="O72" s="155" t="s">
        <v>523</v>
      </c>
      <c r="P72" s="207">
        <v>1</v>
      </c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</row>
    <row r="73" spans="1:16" s="72" customFormat="1" ht="12.75">
      <c r="A73" s="216"/>
      <c r="B73" s="67"/>
      <c r="C73" s="67"/>
      <c r="D73" s="54"/>
      <c r="E73" s="188"/>
      <c r="F73" s="67"/>
      <c r="G73" s="59"/>
      <c r="H73" s="59" t="s">
        <v>24</v>
      </c>
      <c r="I73" s="67"/>
      <c r="J73" s="79" t="s">
        <v>1633</v>
      </c>
      <c r="K73" s="80"/>
      <c r="L73" s="103"/>
      <c r="M73" s="61"/>
      <c r="N73" s="98"/>
      <c r="O73" s="155"/>
      <c r="P73" s="207">
        <v>0</v>
      </c>
    </row>
    <row r="74" spans="1:16" s="72" customFormat="1" ht="12.75">
      <c r="A74" s="215"/>
      <c r="B74" s="84"/>
      <c r="C74" s="84"/>
      <c r="D74" s="118"/>
      <c r="E74" s="201"/>
      <c r="F74" s="184"/>
      <c r="G74" s="88"/>
      <c r="H74" s="88" t="s">
        <v>25</v>
      </c>
      <c r="I74" s="84"/>
      <c r="J74" s="87" t="s">
        <v>1634</v>
      </c>
      <c r="K74" s="89"/>
      <c r="L74" s="106"/>
      <c r="M74" s="87"/>
      <c r="N74" s="90"/>
      <c r="O74" s="156"/>
      <c r="P74" s="208">
        <v>0</v>
      </c>
    </row>
    <row r="75" spans="1:123" ht="12.75">
      <c r="A75" s="35">
        <v>47</v>
      </c>
      <c r="B75" s="102" t="s">
        <v>566</v>
      </c>
      <c r="C75" s="67" t="s">
        <v>1569</v>
      </c>
      <c r="D75" s="103" t="s">
        <v>1458</v>
      </c>
      <c r="E75" s="65">
        <v>-152</v>
      </c>
      <c r="F75" s="67" t="s">
        <v>761</v>
      </c>
      <c r="G75" s="103" t="s">
        <v>26</v>
      </c>
      <c r="H75" s="77"/>
      <c r="I75" s="59"/>
      <c r="J75" s="103" t="s">
        <v>27</v>
      </c>
      <c r="K75" s="104" t="s">
        <v>1687</v>
      </c>
      <c r="L75" s="103" t="s">
        <v>1872</v>
      </c>
      <c r="M75" s="103" t="s">
        <v>1886</v>
      </c>
      <c r="N75" s="98" t="s">
        <v>866</v>
      </c>
      <c r="O75" s="155" t="s">
        <v>523</v>
      </c>
      <c r="P75" s="206">
        <v>1</v>
      </c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</row>
    <row r="76" spans="1:16" s="72" customFormat="1" ht="12.75">
      <c r="A76" s="35">
        <v>48</v>
      </c>
      <c r="B76" s="102" t="s">
        <v>567</v>
      </c>
      <c r="C76" s="67" t="s">
        <v>1569</v>
      </c>
      <c r="D76" s="103"/>
      <c r="E76" s="65">
        <v>167</v>
      </c>
      <c r="F76" s="67" t="s">
        <v>762</v>
      </c>
      <c r="G76" s="103"/>
      <c r="H76" s="77"/>
      <c r="I76" s="67"/>
      <c r="J76" s="103" t="s">
        <v>28</v>
      </c>
      <c r="K76" s="104" t="s">
        <v>1688</v>
      </c>
      <c r="L76" s="103" t="s">
        <v>1873</v>
      </c>
      <c r="M76" s="103" t="s">
        <v>1887</v>
      </c>
      <c r="N76" s="98" t="s">
        <v>867</v>
      </c>
      <c r="O76" s="155" t="s">
        <v>523</v>
      </c>
      <c r="P76" s="206">
        <v>1</v>
      </c>
    </row>
    <row r="77" spans="1:123" ht="12.75">
      <c r="A77" s="35">
        <v>49</v>
      </c>
      <c r="B77" s="102" t="s">
        <v>568</v>
      </c>
      <c r="C77" s="67" t="s">
        <v>1569</v>
      </c>
      <c r="D77" s="103"/>
      <c r="E77" s="65">
        <v>148</v>
      </c>
      <c r="F77" s="67" t="s">
        <v>763</v>
      </c>
      <c r="G77" s="103"/>
      <c r="H77" s="77"/>
      <c r="J77" s="103" t="s">
        <v>29</v>
      </c>
      <c r="K77" s="104"/>
      <c r="L77" s="103"/>
      <c r="M77" s="103"/>
      <c r="N77" s="98"/>
      <c r="O77" s="155" t="s">
        <v>523</v>
      </c>
      <c r="P77" s="206">
        <v>1</v>
      </c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</row>
    <row r="78" spans="1:123" ht="12.75">
      <c r="A78" s="35">
        <v>50</v>
      </c>
      <c r="B78" s="102" t="s">
        <v>569</v>
      </c>
      <c r="C78" s="67" t="s">
        <v>1569</v>
      </c>
      <c r="D78" s="103"/>
      <c r="E78" s="65">
        <v>368</v>
      </c>
      <c r="F78" s="67" t="s">
        <v>764</v>
      </c>
      <c r="G78" s="103"/>
      <c r="H78" s="77"/>
      <c r="I78" s="82"/>
      <c r="J78" s="103" t="s">
        <v>30</v>
      </c>
      <c r="K78" s="104"/>
      <c r="L78" s="103"/>
      <c r="M78" s="103"/>
      <c r="N78" s="98"/>
      <c r="O78" s="155" t="s">
        <v>523</v>
      </c>
      <c r="P78" s="207">
        <v>1</v>
      </c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</row>
    <row r="79" spans="1:123" ht="12.75">
      <c r="A79" s="35">
        <v>51</v>
      </c>
      <c r="B79" s="102" t="s">
        <v>570</v>
      </c>
      <c r="C79" s="67" t="s">
        <v>1569</v>
      </c>
      <c r="D79" s="103"/>
      <c r="E79" s="65">
        <v>498</v>
      </c>
      <c r="F79" s="67" t="s">
        <v>765</v>
      </c>
      <c r="G79" s="103"/>
      <c r="H79" s="100"/>
      <c r="I79" s="82"/>
      <c r="J79" s="103" t="s">
        <v>31</v>
      </c>
      <c r="K79" s="104"/>
      <c r="L79" s="103"/>
      <c r="M79" s="103"/>
      <c r="N79" s="98"/>
      <c r="O79" s="155" t="s">
        <v>523</v>
      </c>
      <c r="P79" s="207">
        <v>1</v>
      </c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</row>
    <row r="80" spans="1:123" ht="12.75">
      <c r="A80" s="35">
        <v>52</v>
      </c>
      <c r="B80" s="102" t="s">
        <v>571</v>
      </c>
      <c r="C80" s="67" t="s">
        <v>1569</v>
      </c>
      <c r="D80" s="103"/>
      <c r="E80" s="65">
        <v>748</v>
      </c>
      <c r="F80" s="67" t="s">
        <v>766</v>
      </c>
      <c r="G80" s="103"/>
      <c r="H80" s="100"/>
      <c r="I80" s="82"/>
      <c r="J80" s="103" t="s">
        <v>32</v>
      </c>
      <c r="K80" s="104"/>
      <c r="L80" s="103"/>
      <c r="M80" s="103"/>
      <c r="N80" s="81"/>
      <c r="O80" s="155" t="s">
        <v>523</v>
      </c>
      <c r="P80" s="207">
        <v>1</v>
      </c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</row>
    <row r="81" spans="2:123" ht="12.75">
      <c r="B81" s="102"/>
      <c r="D81" s="103"/>
      <c r="E81" s="65"/>
      <c r="G81" s="103"/>
      <c r="H81" s="100"/>
      <c r="I81" s="82"/>
      <c r="J81" s="103" t="s">
        <v>33</v>
      </c>
      <c r="K81" s="104"/>
      <c r="L81" s="103"/>
      <c r="M81" s="103"/>
      <c r="N81" s="98"/>
      <c r="O81" s="155"/>
      <c r="P81" s="207">
        <v>0</v>
      </c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</row>
    <row r="82" spans="1:123" ht="12.75">
      <c r="A82" s="86"/>
      <c r="B82" s="105"/>
      <c r="C82" s="84"/>
      <c r="D82" s="106"/>
      <c r="E82" s="86"/>
      <c r="F82" s="84"/>
      <c r="G82" s="106"/>
      <c r="H82" s="101"/>
      <c r="I82" s="96"/>
      <c r="J82" s="106" t="s">
        <v>34</v>
      </c>
      <c r="K82" s="107"/>
      <c r="L82" s="106"/>
      <c r="M82" s="106"/>
      <c r="N82" s="90"/>
      <c r="O82" s="156"/>
      <c r="P82" s="208">
        <v>0</v>
      </c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</row>
    <row r="83" spans="1:123" ht="12.75">
      <c r="A83" s="35">
        <v>53</v>
      </c>
      <c r="B83" s="102" t="s">
        <v>572</v>
      </c>
      <c r="C83" s="67" t="s">
        <v>1569</v>
      </c>
      <c r="D83" s="103" t="s">
        <v>1462</v>
      </c>
      <c r="E83" s="65">
        <v>-152</v>
      </c>
      <c r="F83" s="67" t="s">
        <v>767</v>
      </c>
      <c r="G83" s="103" t="s">
        <v>35</v>
      </c>
      <c r="H83" s="77"/>
      <c r="I83" s="59"/>
      <c r="J83" s="103" t="s">
        <v>36</v>
      </c>
      <c r="K83" s="104" t="s">
        <v>1687</v>
      </c>
      <c r="L83" s="103" t="s">
        <v>1874</v>
      </c>
      <c r="M83" s="103" t="s">
        <v>1888</v>
      </c>
      <c r="N83" s="98" t="s">
        <v>868</v>
      </c>
      <c r="O83" s="155" t="s">
        <v>523</v>
      </c>
      <c r="P83" s="206">
        <v>1</v>
      </c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</row>
    <row r="84" spans="1:123" s="83" customFormat="1" ht="12.75">
      <c r="A84" s="35">
        <v>54</v>
      </c>
      <c r="B84" s="102" t="s">
        <v>573</v>
      </c>
      <c r="C84" s="67" t="s">
        <v>1569</v>
      </c>
      <c r="D84" s="103"/>
      <c r="E84" s="65">
        <v>167</v>
      </c>
      <c r="F84" s="67" t="s">
        <v>768</v>
      </c>
      <c r="G84" s="103"/>
      <c r="H84" s="77"/>
      <c r="I84" s="82"/>
      <c r="J84" s="103" t="s">
        <v>37</v>
      </c>
      <c r="K84" s="104" t="s">
        <v>1688</v>
      </c>
      <c r="L84" s="103" t="s">
        <v>1875</v>
      </c>
      <c r="M84" s="103" t="s">
        <v>1889</v>
      </c>
      <c r="N84" s="98" t="s">
        <v>869</v>
      </c>
      <c r="O84" s="155" t="s">
        <v>523</v>
      </c>
      <c r="P84" s="206">
        <v>1</v>
      </c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</row>
    <row r="85" spans="1:123" ht="12.75">
      <c r="A85" s="35">
        <v>55</v>
      </c>
      <c r="B85" s="102" t="s">
        <v>574</v>
      </c>
      <c r="C85" s="67" t="s">
        <v>1569</v>
      </c>
      <c r="D85" s="103"/>
      <c r="E85" s="65">
        <v>148</v>
      </c>
      <c r="F85" s="67" t="s">
        <v>769</v>
      </c>
      <c r="G85" s="103"/>
      <c r="H85" s="77"/>
      <c r="I85" s="82"/>
      <c r="J85" s="103" t="s">
        <v>38</v>
      </c>
      <c r="K85" s="104"/>
      <c r="L85" s="103"/>
      <c r="M85" s="103"/>
      <c r="N85" s="98"/>
      <c r="O85" s="155" t="s">
        <v>523</v>
      </c>
      <c r="P85" s="206">
        <v>1</v>
      </c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</row>
    <row r="86" spans="1:123" ht="12.75">
      <c r="A86" s="35">
        <v>56</v>
      </c>
      <c r="B86" s="102" t="s">
        <v>575</v>
      </c>
      <c r="C86" s="67" t="s">
        <v>1569</v>
      </c>
      <c r="D86" s="103"/>
      <c r="E86" s="65">
        <v>368</v>
      </c>
      <c r="F86" s="67" t="s">
        <v>770</v>
      </c>
      <c r="G86" s="103"/>
      <c r="H86" s="77"/>
      <c r="I86" s="82"/>
      <c r="J86" s="103" t="s">
        <v>43</v>
      </c>
      <c r="K86" s="104"/>
      <c r="L86" s="103"/>
      <c r="M86" s="103"/>
      <c r="N86" s="98"/>
      <c r="O86" s="155" t="s">
        <v>523</v>
      </c>
      <c r="P86" s="207">
        <v>1</v>
      </c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</row>
    <row r="87" spans="1:123" ht="12.75">
      <c r="A87" s="35">
        <v>57</v>
      </c>
      <c r="B87" s="102" t="s">
        <v>576</v>
      </c>
      <c r="C87" s="67" t="s">
        <v>1569</v>
      </c>
      <c r="D87" s="103"/>
      <c r="E87" s="65">
        <v>498</v>
      </c>
      <c r="F87" s="67" t="s">
        <v>771</v>
      </c>
      <c r="G87" s="103"/>
      <c r="H87" s="100"/>
      <c r="I87" s="82"/>
      <c r="J87" s="103" t="s">
        <v>44</v>
      </c>
      <c r="K87" s="104"/>
      <c r="L87" s="103"/>
      <c r="M87" s="103"/>
      <c r="N87" s="98"/>
      <c r="O87" s="155" t="s">
        <v>523</v>
      </c>
      <c r="P87" s="207">
        <v>1</v>
      </c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</row>
    <row r="88" spans="1:123" ht="12.75">
      <c r="A88" s="35">
        <v>58</v>
      </c>
      <c r="B88" s="102" t="s">
        <v>577</v>
      </c>
      <c r="C88" s="67" t="s">
        <v>1569</v>
      </c>
      <c r="D88" s="103"/>
      <c r="E88" s="65">
        <v>748</v>
      </c>
      <c r="F88" s="67" t="s">
        <v>772</v>
      </c>
      <c r="G88" s="103"/>
      <c r="H88" s="100"/>
      <c r="I88" s="82"/>
      <c r="J88" s="103" t="s">
        <v>45</v>
      </c>
      <c r="K88" s="104"/>
      <c r="L88" s="103"/>
      <c r="M88" s="103"/>
      <c r="N88" s="81"/>
      <c r="O88" s="155" t="s">
        <v>523</v>
      </c>
      <c r="P88" s="207">
        <v>1</v>
      </c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</row>
    <row r="89" spans="2:123" ht="12.75">
      <c r="B89" s="102"/>
      <c r="D89" s="103"/>
      <c r="E89" s="65"/>
      <c r="G89" s="103"/>
      <c r="H89" s="100"/>
      <c r="I89" s="82"/>
      <c r="J89" s="103" t="s">
        <v>46</v>
      </c>
      <c r="K89" s="104"/>
      <c r="L89" s="103"/>
      <c r="M89" s="103"/>
      <c r="N89" s="98"/>
      <c r="O89" s="155"/>
      <c r="P89" s="207">
        <v>0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</row>
    <row r="90" spans="1:123" ht="12.75">
      <c r="A90" s="86"/>
      <c r="B90" s="105"/>
      <c r="C90" s="84"/>
      <c r="D90" s="106"/>
      <c r="E90" s="86"/>
      <c r="F90" s="84"/>
      <c r="G90" s="106"/>
      <c r="H90" s="101"/>
      <c r="I90" s="96"/>
      <c r="J90" s="106" t="s">
        <v>47</v>
      </c>
      <c r="K90" s="107"/>
      <c r="L90" s="106"/>
      <c r="M90" s="106"/>
      <c r="N90" s="90"/>
      <c r="O90" s="156"/>
      <c r="P90" s="208">
        <v>0</v>
      </c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</row>
    <row r="91" spans="1:123" ht="12.75">
      <c r="A91" s="35">
        <v>59</v>
      </c>
      <c r="B91" s="102" t="s">
        <v>578</v>
      </c>
      <c r="C91" s="67" t="s">
        <v>1569</v>
      </c>
      <c r="D91" s="103" t="s">
        <v>1466</v>
      </c>
      <c r="E91" s="65">
        <v>-152</v>
      </c>
      <c r="F91" s="67" t="s">
        <v>773</v>
      </c>
      <c r="G91" s="103" t="s">
        <v>48</v>
      </c>
      <c r="H91" s="77"/>
      <c r="I91" s="59"/>
      <c r="J91" s="103" t="s">
        <v>49</v>
      </c>
      <c r="K91" s="104" t="s">
        <v>1687</v>
      </c>
      <c r="L91" s="103" t="s">
        <v>1876</v>
      </c>
      <c r="M91" s="103" t="s">
        <v>1890</v>
      </c>
      <c r="N91" s="98" t="s">
        <v>870</v>
      </c>
      <c r="O91" s="155" t="s">
        <v>523</v>
      </c>
      <c r="P91" s="206">
        <v>1</v>
      </c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</row>
    <row r="92" spans="1:123" s="83" customFormat="1" ht="12.75">
      <c r="A92" s="35">
        <v>60</v>
      </c>
      <c r="B92" s="102" t="s">
        <v>579</v>
      </c>
      <c r="C92" s="67" t="s">
        <v>1569</v>
      </c>
      <c r="D92" s="103"/>
      <c r="E92" s="65">
        <v>167</v>
      </c>
      <c r="F92" s="67" t="s">
        <v>774</v>
      </c>
      <c r="G92" s="103"/>
      <c r="H92" s="77"/>
      <c r="I92" s="82"/>
      <c r="J92" s="103" t="s">
        <v>50</v>
      </c>
      <c r="K92" s="104" t="s">
        <v>1688</v>
      </c>
      <c r="L92" s="103" t="s">
        <v>1877</v>
      </c>
      <c r="M92" s="103" t="s">
        <v>1891</v>
      </c>
      <c r="N92" s="98" t="s">
        <v>871</v>
      </c>
      <c r="O92" s="155" t="s">
        <v>523</v>
      </c>
      <c r="P92" s="206">
        <v>1</v>
      </c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</row>
    <row r="93" spans="1:123" ht="12.75">
      <c r="A93" s="35">
        <v>61</v>
      </c>
      <c r="B93" s="102" t="s">
        <v>580</v>
      </c>
      <c r="C93" s="67" t="s">
        <v>1569</v>
      </c>
      <c r="D93" s="103"/>
      <c r="E93" s="65">
        <v>148</v>
      </c>
      <c r="F93" s="67" t="s">
        <v>775</v>
      </c>
      <c r="G93" s="103"/>
      <c r="H93" s="77"/>
      <c r="I93" s="82"/>
      <c r="J93" s="103" t="s">
        <v>51</v>
      </c>
      <c r="K93" s="104"/>
      <c r="L93" s="103"/>
      <c r="M93" s="103"/>
      <c r="N93" s="98"/>
      <c r="O93" s="155" t="s">
        <v>523</v>
      </c>
      <c r="P93" s="206">
        <v>1</v>
      </c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</row>
    <row r="94" spans="1:123" ht="12.75">
      <c r="A94" s="35">
        <v>62</v>
      </c>
      <c r="B94" s="102" t="s">
        <v>581</v>
      </c>
      <c r="C94" s="67" t="s">
        <v>1569</v>
      </c>
      <c r="D94" s="103"/>
      <c r="E94" s="65">
        <v>368</v>
      </c>
      <c r="F94" s="67" t="s">
        <v>776</v>
      </c>
      <c r="G94" s="103"/>
      <c r="H94" s="77"/>
      <c r="I94" s="82"/>
      <c r="J94" s="103" t="s">
        <v>52</v>
      </c>
      <c r="K94" s="104"/>
      <c r="L94" s="103"/>
      <c r="M94" s="103"/>
      <c r="N94" s="98"/>
      <c r="O94" s="155" t="s">
        <v>523</v>
      </c>
      <c r="P94" s="207">
        <v>1</v>
      </c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</row>
    <row r="95" spans="1:123" ht="12.75">
      <c r="A95" s="35">
        <v>63</v>
      </c>
      <c r="B95" s="102" t="s">
        <v>582</v>
      </c>
      <c r="C95" s="67" t="s">
        <v>1569</v>
      </c>
      <c r="D95" s="103"/>
      <c r="E95" s="65">
        <v>498</v>
      </c>
      <c r="F95" s="67" t="s">
        <v>777</v>
      </c>
      <c r="G95" s="103"/>
      <c r="H95" s="100"/>
      <c r="I95" s="82"/>
      <c r="J95" s="103" t="s">
        <v>53</v>
      </c>
      <c r="K95" s="104"/>
      <c r="L95" s="103"/>
      <c r="M95" s="103"/>
      <c r="N95" s="98"/>
      <c r="O95" s="155" t="s">
        <v>523</v>
      </c>
      <c r="P95" s="207">
        <v>1</v>
      </c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</row>
    <row r="96" spans="1:123" ht="12.75">
      <c r="A96" s="35">
        <v>64</v>
      </c>
      <c r="B96" s="102" t="s">
        <v>583</v>
      </c>
      <c r="C96" s="67" t="s">
        <v>1569</v>
      </c>
      <c r="D96" s="103"/>
      <c r="E96" s="65">
        <v>748</v>
      </c>
      <c r="F96" s="67" t="s">
        <v>778</v>
      </c>
      <c r="G96" s="103"/>
      <c r="H96" s="100"/>
      <c r="I96" s="82"/>
      <c r="J96" s="103" t="s">
        <v>54</v>
      </c>
      <c r="K96" s="104"/>
      <c r="L96" s="103"/>
      <c r="M96" s="103"/>
      <c r="N96" s="81"/>
      <c r="O96" s="155" t="s">
        <v>523</v>
      </c>
      <c r="P96" s="207">
        <v>1</v>
      </c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</row>
    <row r="97" spans="2:123" ht="12.75">
      <c r="B97" s="102"/>
      <c r="D97" s="103"/>
      <c r="E97" s="65"/>
      <c r="G97" s="103"/>
      <c r="H97" s="100"/>
      <c r="I97" s="82"/>
      <c r="J97" s="103" t="s">
        <v>55</v>
      </c>
      <c r="K97" s="104"/>
      <c r="L97" s="103"/>
      <c r="M97" s="103"/>
      <c r="N97" s="98"/>
      <c r="O97" s="155"/>
      <c r="P97" s="207">
        <v>0</v>
      </c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</row>
    <row r="98" spans="1:123" ht="12.75">
      <c r="A98" s="86"/>
      <c r="B98" s="105"/>
      <c r="C98" s="84"/>
      <c r="D98" s="106"/>
      <c r="E98" s="86"/>
      <c r="F98" s="84"/>
      <c r="G98" s="106"/>
      <c r="H98" s="101"/>
      <c r="I98" s="96"/>
      <c r="J98" s="106" t="s">
        <v>56</v>
      </c>
      <c r="K98" s="107"/>
      <c r="L98" s="106"/>
      <c r="M98" s="106"/>
      <c r="N98" s="90"/>
      <c r="O98" s="156"/>
      <c r="P98" s="208">
        <v>0</v>
      </c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</row>
    <row r="99" spans="1:123" ht="12.75">
      <c r="A99" s="35">
        <v>65</v>
      </c>
      <c r="B99" s="102" t="s">
        <v>584</v>
      </c>
      <c r="C99" s="67" t="s">
        <v>1569</v>
      </c>
      <c r="D99" s="103" t="s">
        <v>1470</v>
      </c>
      <c r="E99" s="65">
        <v>-152</v>
      </c>
      <c r="F99" s="67" t="s">
        <v>779</v>
      </c>
      <c r="G99" s="103" t="s">
        <v>57</v>
      </c>
      <c r="H99" s="77"/>
      <c r="I99" s="59"/>
      <c r="J99" s="103" t="s">
        <v>58</v>
      </c>
      <c r="K99" s="104" t="s">
        <v>1687</v>
      </c>
      <c r="L99" s="103" t="s">
        <v>1878</v>
      </c>
      <c r="M99" s="103" t="s">
        <v>1892</v>
      </c>
      <c r="N99" s="98" t="s">
        <v>872</v>
      </c>
      <c r="O99" s="155" t="s">
        <v>523</v>
      </c>
      <c r="P99" s="206">
        <v>1</v>
      </c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</row>
    <row r="100" spans="1:123" s="83" customFormat="1" ht="12.75">
      <c r="A100" s="35">
        <v>66</v>
      </c>
      <c r="B100" s="102" t="s">
        <v>585</v>
      </c>
      <c r="C100" s="67" t="s">
        <v>1569</v>
      </c>
      <c r="D100" s="103"/>
      <c r="E100" s="65">
        <v>167</v>
      </c>
      <c r="F100" s="67" t="s">
        <v>780</v>
      </c>
      <c r="G100" s="103"/>
      <c r="H100" s="77"/>
      <c r="I100" s="82"/>
      <c r="J100" s="103" t="s">
        <v>59</v>
      </c>
      <c r="K100" s="104" t="s">
        <v>1688</v>
      </c>
      <c r="L100" s="103" t="s">
        <v>1879</v>
      </c>
      <c r="M100" s="103" t="s">
        <v>1893</v>
      </c>
      <c r="N100" s="98" t="s">
        <v>873</v>
      </c>
      <c r="O100" s="155" t="s">
        <v>523</v>
      </c>
      <c r="P100" s="206">
        <v>1</v>
      </c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</row>
    <row r="101" spans="1:123" ht="12.75">
      <c r="A101" s="35">
        <v>67</v>
      </c>
      <c r="B101" s="102" t="s">
        <v>586</v>
      </c>
      <c r="C101" s="67" t="s">
        <v>1569</v>
      </c>
      <c r="D101" s="103"/>
      <c r="E101" s="65">
        <v>148</v>
      </c>
      <c r="F101" s="67" t="s">
        <v>781</v>
      </c>
      <c r="G101" s="103"/>
      <c r="H101" s="77"/>
      <c r="I101" s="82"/>
      <c r="J101" s="103" t="s">
        <v>60</v>
      </c>
      <c r="K101" s="104"/>
      <c r="L101" s="103"/>
      <c r="M101" s="103"/>
      <c r="N101" s="98"/>
      <c r="O101" s="155" t="s">
        <v>523</v>
      </c>
      <c r="P101" s="206">
        <v>1</v>
      </c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</row>
    <row r="102" spans="1:123" ht="12.75">
      <c r="A102" s="35">
        <v>68</v>
      </c>
      <c r="B102" s="102" t="s">
        <v>587</v>
      </c>
      <c r="C102" s="67" t="s">
        <v>1569</v>
      </c>
      <c r="D102" s="103"/>
      <c r="E102" s="65">
        <v>368</v>
      </c>
      <c r="F102" s="67" t="s">
        <v>782</v>
      </c>
      <c r="G102" s="103"/>
      <c r="H102" s="100"/>
      <c r="I102" s="82"/>
      <c r="J102" s="103" t="s">
        <v>61</v>
      </c>
      <c r="K102" s="104"/>
      <c r="L102" s="103"/>
      <c r="M102" s="103"/>
      <c r="N102" s="98"/>
      <c r="O102" s="155" t="s">
        <v>523</v>
      </c>
      <c r="P102" s="207">
        <v>1</v>
      </c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</row>
    <row r="103" spans="1:123" ht="12.75">
      <c r="A103" s="35">
        <v>69</v>
      </c>
      <c r="B103" s="102" t="s">
        <v>588</v>
      </c>
      <c r="C103" s="67" t="s">
        <v>1569</v>
      </c>
      <c r="D103" s="103"/>
      <c r="E103" s="65">
        <v>498</v>
      </c>
      <c r="F103" s="67" t="s">
        <v>783</v>
      </c>
      <c r="G103" s="103"/>
      <c r="H103" s="100"/>
      <c r="I103" s="82"/>
      <c r="J103" s="103" t="s">
        <v>62</v>
      </c>
      <c r="K103" s="104"/>
      <c r="L103" s="103"/>
      <c r="M103" s="103"/>
      <c r="N103" s="98"/>
      <c r="O103" s="155" t="s">
        <v>523</v>
      </c>
      <c r="P103" s="207">
        <v>1</v>
      </c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</row>
    <row r="104" spans="1:123" ht="12.75">
      <c r="A104" s="35">
        <v>70</v>
      </c>
      <c r="B104" s="102" t="s">
        <v>589</v>
      </c>
      <c r="C104" s="67" t="s">
        <v>1569</v>
      </c>
      <c r="D104" s="103"/>
      <c r="E104" s="65">
        <v>748</v>
      </c>
      <c r="F104" s="67" t="s">
        <v>784</v>
      </c>
      <c r="G104" s="103"/>
      <c r="H104" s="100"/>
      <c r="I104" s="82"/>
      <c r="J104" s="103" t="s">
        <v>63</v>
      </c>
      <c r="K104" s="104"/>
      <c r="L104" s="103"/>
      <c r="M104" s="103"/>
      <c r="N104" s="98"/>
      <c r="O104" s="155" t="s">
        <v>523</v>
      </c>
      <c r="P104" s="207">
        <v>1</v>
      </c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</row>
    <row r="105" spans="2:123" ht="12.75">
      <c r="B105" s="102"/>
      <c r="D105" s="103"/>
      <c r="E105" s="65"/>
      <c r="G105" s="103"/>
      <c r="H105" s="100"/>
      <c r="I105" s="82"/>
      <c r="J105" s="103" t="s">
        <v>64</v>
      </c>
      <c r="K105" s="104"/>
      <c r="L105" s="103"/>
      <c r="M105" s="103"/>
      <c r="N105" s="98"/>
      <c r="O105" s="155"/>
      <c r="P105" s="207">
        <v>0</v>
      </c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</row>
    <row r="106" spans="1:123" ht="12.75">
      <c r="A106" s="86"/>
      <c r="B106" s="105"/>
      <c r="C106" s="84"/>
      <c r="D106" s="106"/>
      <c r="E106" s="86"/>
      <c r="F106" s="84"/>
      <c r="G106" s="106"/>
      <c r="H106" s="101"/>
      <c r="I106" s="96"/>
      <c r="J106" s="106" t="s">
        <v>65</v>
      </c>
      <c r="K106" s="107"/>
      <c r="L106" s="106"/>
      <c r="M106" s="106"/>
      <c r="N106" s="90"/>
      <c r="O106" s="156"/>
      <c r="P106" s="208">
        <v>0</v>
      </c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</row>
    <row r="107" spans="1:123" ht="12.75">
      <c r="A107" s="35">
        <v>71</v>
      </c>
      <c r="B107" s="102" t="s">
        <v>590</v>
      </c>
      <c r="C107" s="67" t="s">
        <v>1569</v>
      </c>
      <c r="D107" s="103" t="s">
        <v>1474</v>
      </c>
      <c r="E107" s="65">
        <v>-152</v>
      </c>
      <c r="F107" s="67" t="s">
        <v>785</v>
      </c>
      <c r="G107" s="103" t="s">
        <v>66</v>
      </c>
      <c r="H107" s="77"/>
      <c r="I107" s="59"/>
      <c r="J107" s="103" t="s">
        <v>67</v>
      </c>
      <c r="K107" s="104" t="s">
        <v>1687</v>
      </c>
      <c r="L107" s="103" t="s">
        <v>1880</v>
      </c>
      <c r="M107" s="103" t="s">
        <v>1894</v>
      </c>
      <c r="N107" s="98" t="s">
        <v>874</v>
      </c>
      <c r="O107" s="155" t="s">
        <v>523</v>
      </c>
      <c r="P107" s="206">
        <v>1</v>
      </c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</row>
    <row r="108" spans="1:123" ht="12.75">
      <c r="A108" s="35">
        <v>72</v>
      </c>
      <c r="B108" s="102" t="s">
        <v>591</v>
      </c>
      <c r="C108" s="67" t="s">
        <v>1569</v>
      </c>
      <c r="D108" s="103"/>
      <c r="E108" s="65">
        <v>167</v>
      </c>
      <c r="F108" s="67" t="s">
        <v>786</v>
      </c>
      <c r="G108" s="103"/>
      <c r="H108" s="77"/>
      <c r="I108" s="82"/>
      <c r="J108" s="103" t="s">
        <v>68</v>
      </c>
      <c r="K108" s="104" t="s">
        <v>1688</v>
      </c>
      <c r="L108" s="103" t="s">
        <v>1881</v>
      </c>
      <c r="M108" s="103" t="s">
        <v>1895</v>
      </c>
      <c r="N108" s="98" t="s">
        <v>875</v>
      </c>
      <c r="O108" s="155" t="s">
        <v>523</v>
      </c>
      <c r="P108" s="206">
        <v>1</v>
      </c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</row>
    <row r="109" spans="1:123" ht="12.75">
      <c r="A109" s="35">
        <v>73</v>
      </c>
      <c r="B109" s="102" t="s">
        <v>592</v>
      </c>
      <c r="C109" s="67" t="s">
        <v>1569</v>
      </c>
      <c r="D109" s="103"/>
      <c r="E109" s="65">
        <v>148</v>
      </c>
      <c r="F109" s="67" t="s">
        <v>787</v>
      </c>
      <c r="G109" s="103"/>
      <c r="H109" s="77"/>
      <c r="I109" s="82"/>
      <c r="J109" s="103" t="s">
        <v>69</v>
      </c>
      <c r="K109" s="104"/>
      <c r="L109" s="103"/>
      <c r="M109" s="103"/>
      <c r="N109" s="98"/>
      <c r="O109" s="155" t="s">
        <v>523</v>
      </c>
      <c r="P109" s="206">
        <v>1</v>
      </c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</row>
    <row r="110" spans="1:123" ht="12.75">
      <c r="A110" s="35">
        <v>74</v>
      </c>
      <c r="B110" s="102" t="s">
        <v>593</v>
      </c>
      <c r="C110" s="67" t="s">
        <v>1569</v>
      </c>
      <c r="D110" s="103"/>
      <c r="E110" s="65">
        <v>368</v>
      </c>
      <c r="F110" s="67" t="s">
        <v>788</v>
      </c>
      <c r="G110" s="103"/>
      <c r="H110" s="100"/>
      <c r="I110" s="82"/>
      <c r="J110" s="103" t="s">
        <v>70</v>
      </c>
      <c r="K110" s="104"/>
      <c r="L110" s="103"/>
      <c r="M110" s="103"/>
      <c r="N110" s="98"/>
      <c r="O110" s="155" t="s">
        <v>523</v>
      </c>
      <c r="P110" s="207">
        <v>1</v>
      </c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</row>
    <row r="111" spans="1:123" ht="12.75">
      <c r="A111" s="35">
        <v>75</v>
      </c>
      <c r="B111" s="102" t="s">
        <v>594</v>
      </c>
      <c r="C111" s="67" t="s">
        <v>1569</v>
      </c>
      <c r="D111" s="103"/>
      <c r="E111" s="65">
        <v>498</v>
      </c>
      <c r="F111" s="67" t="s">
        <v>789</v>
      </c>
      <c r="G111" s="103"/>
      <c r="H111" s="100"/>
      <c r="I111" s="82"/>
      <c r="J111" s="103" t="s">
        <v>71</v>
      </c>
      <c r="K111" s="104"/>
      <c r="L111" s="103"/>
      <c r="M111" s="103"/>
      <c r="N111" s="98"/>
      <c r="O111" s="155" t="s">
        <v>523</v>
      </c>
      <c r="P111" s="207">
        <v>1</v>
      </c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</row>
    <row r="112" spans="1:123" ht="12.75">
      <c r="A112" s="35">
        <v>76</v>
      </c>
      <c r="B112" s="102" t="s">
        <v>595</v>
      </c>
      <c r="C112" s="67" t="s">
        <v>1569</v>
      </c>
      <c r="D112" s="103"/>
      <c r="E112" s="65">
        <v>748</v>
      </c>
      <c r="F112" s="67" t="s">
        <v>790</v>
      </c>
      <c r="G112" s="103"/>
      <c r="H112" s="100"/>
      <c r="I112" s="82"/>
      <c r="J112" s="103" t="s">
        <v>72</v>
      </c>
      <c r="K112" s="104"/>
      <c r="L112" s="103"/>
      <c r="M112" s="103"/>
      <c r="N112" s="98"/>
      <c r="O112" s="155" t="s">
        <v>523</v>
      </c>
      <c r="P112" s="207">
        <v>1</v>
      </c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</row>
    <row r="113" spans="2:123" ht="12.75">
      <c r="B113" s="102"/>
      <c r="D113" s="103"/>
      <c r="E113" s="65"/>
      <c r="G113" s="103"/>
      <c r="H113" s="100"/>
      <c r="I113" s="82"/>
      <c r="J113" s="103" t="s">
        <v>73</v>
      </c>
      <c r="K113" s="104"/>
      <c r="L113" s="103"/>
      <c r="M113" s="103"/>
      <c r="N113" s="98"/>
      <c r="O113" s="155"/>
      <c r="P113" s="207">
        <v>0</v>
      </c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</row>
    <row r="114" spans="1:123" ht="12.75">
      <c r="A114" s="86"/>
      <c r="B114" s="105"/>
      <c r="C114" s="84"/>
      <c r="D114" s="106"/>
      <c r="E114" s="86"/>
      <c r="F114" s="84"/>
      <c r="G114" s="106"/>
      <c r="H114" s="101"/>
      <c r="I114" s="96"/>
      <c r="J114" s="106" t="s">
        <v>74</v>
      </c>
      <c r="K114" s="107"/>
      <c r="L114" s="106"/>
      <c r="M114" s="106"/>
      <c r="N114" s="90"/>
      <c r="O114" s="156"/>
      <c r="P114" s="208">
        <v>0</v>
      </c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</row>
    <row r="115" spans="1:123" ht="12.75">
      <c r="A115" s="35">
        <v>77</v>
      </c>
      <c r="B115" s="102" t="s">
        <v>596</v>
      </c>
      <c r="C115" s="67" t="s">
        <v>1569</v>
      </c>
      <c r="D115" s="103" t="s">
        <v>1478</v>
      </c>
      <c r="E115" s="65">
        <v>-152</v>
      </c>
      <c r="F115" s="67" t="s">
        <v>791</v>
      </c>
      <c r="G115" s="103" t="s">
        <v>75</v>
      </c>
      <c r="H115" s="77"/>
      <c r="I115" s="59"/>
      <c r="J115" s="103" t="s">
        <v>76</v>
      </c>
      <c r="K115" s="104" t="s">
        <v>1687</v>
      </c>
      <c r="L115" s="103" t="s">
        <v>1882</v>
      </c>
      <c r="M115" s="103" t="s">
        <v>1896</v>
      </c>
      <c r="N115" s="98" t="s">
        <v>876</v>
      </c>
      <c r="O115" s="155" t="s">
        <v>523</v>
      </c>
      <c r="P115" s="206">
        <v>1</v>
      </c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</row>
    <row r="116" spans="1:123" s="83" customFormat="1" ht="12.75">
      <c r="A116" s="35">
        <v>78</v>
      </c>
      <c r="B116" s="102" t="s">
        <v>597</v>
      </c>
      <c r="C116" s="67" t="s">
        <v>1569</v>
      </c>
      <c r="D116" s="103"/>
      <c r="E116" s="65">
        <v>167</v>
      </c>
      <c r="F116" s="67" t="s">
        <v>792</v>
      </c>
      <c r="G116" s="103"/>
      <c r="H116" s="77"/>
      <c r="I116" s="82"/>
      <c r="J116" s="103" t="s">
        <v>77</v>
      </c>
      <c r="K116" s="104" t="s">
        <v>1688</v>
      </c>
      <c r="L116" s="103" t="s">
        <v>1883</v>
      </c>
      <c r="M116" s="103" t="s">
        <v>1897</v>
      </c>
      <c r="N116" s="98" t="s">
        <v>877</v>
      </c>
      <c r="O116" s="155" t="s">
        <v>523</v>
      </c>
      <c r="P116" s="206">
        <v>1</v>
      </c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</row>
    <row r="117" spans="1:123" ht="10.5" customHeight="1">
      <c r="A117" s="35">
        <v>79</v>
      </c>
      <c r="B117" s="102" t="s">
        <v>598</v>
      </c>
      <c r="C117" s="67" t="s">
        <v>1569</v>
      </c>
      <c r="D117" s="103"/>
      <c r="E117" s="65">
        <v>148</v>
      </c>
      <c r="F117" s="67" t="s">
        <v>793</v>
      </c>
      <c r="G117" s="103"/>
      <c r="H117" s="77"/>
      <c r="I117" s="82"/>
      <c r="J117" s="103" t="s">
        <v>78</v>
      </c>
      <c r="K117" s="104"/>
      <c r="L117" s="103"/>
      <c r="M117" s="103"/>
      <c r="N117" s="98"/>
      <c r="O117" s="155" t="s">
        <v>523</v>
      </c>
      <c r="P117" s="206">
        <v>1</v>
      </c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</row>
    <row r="118" spans="1:123" ht="12.75">
      <c r="A118" s="35">
        <v>80</v>
      </c>
      <c r="B118" s="102" t="s">
        <v>599</v>
      </c>
      <c r="C118" s="67" t="s">
        <v>1569</v>
      </c>
      <c r="D118" s="103"/>
      <c r="E118" s="65">
        <v>368</v>
      </c>
      <c r="F118" s="67" t="s">
        <v>794</v>
      </c>
      <c r="G118" s="103"/>
      <c r="H118" s="77"/>
      <c r="I118" s="82"/>
      <c r="J118" s="103" t="s">
        <v>79</v>
      </c>
      <c r="K118" s="104"/>
      <c r="L118" s="103"/>
      <c r="M118" s="103"/>
      <c r="N118" s="98"/>
      <c r="O118" s="155" t="s">
        <v>523</v>
      </c>
      <c r="P118" s="207">
        <v>1</v>
      </c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</row>
    <row r="119" spans="1:123" ht="12.75">
      <c r="A119" s="35">
        <v>81</v>
      </c>
      <c r="B119" s="102" t="s">
        <v>600</v>
      </c>
      <c r="C119" s="67" t="s">
        <v>1569</v>
      </c>
      <c r="D119" s="103"/>
      <c r="E119" s="65">
        <v>498</v>
      </c>
      <c r="F119" s="67" t="s">
        <v>795</v>
      </c>
      <c r="G119" s="103"/>
      <c r="H119" s="100"/>
      <c r="I119" s="82"/>
      <c r="J119" s="103" t="s">
        <v>80</v>
      </c>
      <c r="K119" s="104"/>
      <c r="L119" s="103"/>
      <c r="M119" s="103"/>
      <c r="N119" s="98"/>
      <c r="O119" s="155" t="s">
        <v>523</v>
      </c>
      <c r="P119" s="207">
        <v>1</v>
      </c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</row>
    <row r="120" spans="1:123" ht="12.75">
      <c r="A120" s="35">
        <v>82</v>
      </c>
      <c r="B120" s="102" t="s">
        <v>601</v>
      </c>
      <c r="C120" s="67" t="s">
        <v>1569</v>
      </c>
      <c r="D120" s="103"/>
      <c r="E120" s="65">
        <v>748</v>
      </c>
      <c r="F120" s="67" t="s">
        <v>796</v>
      </c>
      <c r="G120" s="103"/>
      <c r="H120" s="100"/>
      <c r="I120" s="82"/>
      <c r="J120" s="103" t="s">
        <v>81</v>
      </c>
      <c r="K120" s="104"/>
      <c r="L120" s="103"/>
      <c r="M120" s="103"/>
      <c r="N120" s="81"/>
      <c r="O120" s="155" t="s">
        <v>523</v>
      </c>
      <c r="P120" s="207">
        <v>1</v>
      </c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</row>
    <row r="121" spans="2:123" ht="12.75">
      <c r="B121" s="102"/>
      <c r="D121" s="103"/>
      <c r="E121" s="65"/>
      <c r="G121" s="103"/>
      <c r="H121" s="100"/>
      <c r="I121" s="82"/>
      <c r="J121" s="103" t="s">
        <v>82</v>
      </c>
      <c r="K121" s="104"/>
      <c r="L121" s="103"/>
      <c r="M121" s="103"/>
      <c r="N121" s="98"/>
      <c r="O121" s="155"/>
      <c r="P121" s="207">
        <v>0</v>
      </c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</row>
    <row r="122" spans="1:123" ht="12.75">
      <c r="A122" s="86"/>
      <c r="B122" s="105"/>
      <c r="C122" s="84"/>
      <c r="D122" s="106"/>
      <c r="E122" s="86"/>
      <c r="F122" s="84"/>
      <c r="G122" s="106"/>
      <c r="H122" s="101"/>
      <c r="I122" s="96"/>
      <c r="J122" s="106" t="s">
        <v>83</v>
      </c>
      <c r="K122" s="107"/>
      <c r="L122" s="106"/>
      <c r="M122" s="106"/>
      <c r="N122" s="90"/>
      <c r="O122" s="156"/>
      <c r="P122" s="208">
        <v>0</v>
      </c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</row>
    <row r="123" spans="2:123" ht="15.75">
      <c r="B123" s="66">
        <v>38693</v>
      </c>
      <c r="D123" s="68"/>
      <c r="E123" s="67"/>
      <c r="F123" s="69"/>
      <c r="I123" s="70" t="s">
        <v>1523</v>
      </c>
      <c r="J123" s="68"/>
      <c r="L123" s="68"/>
      <c r="N123" s="70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</row>
    <row r="124" spans="5:123" ht="12.75" customHeight="1">
      <c r="E124" s="67"/>
      <c r="J124" s="67" t="s">
        <v>1559</v>
      </c>
      <c r="K124" s="67" t="s">
        <v>1560</v>
      </c>
      <c r="M124" s="67" t="s">
        <v>1561</v>
      </c>
      <c r="N124" s="73" t="s">
        <v>1562</v>
      </c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</row>
    <row r="125" spans="1:16" s="76" customFormat="1" ht="12.75" customHeight="1">
      <c r="A125" s="74" t="s">
        <v>1563</v>
      </c>
      <c r="B125" s="75" t="s">
        <v>1421</v>
      </c>
      <c r="C125" s="75" t="s">
        <v>1564</v>
      </c>
      <c r="D125" s="75" t="s">
        <v>1543</v>
      </c>
      <c r="E125" s="74" t="s">
        <v>1641</v>
      </c>
      <c r="F125" s="119" t="s">
        <v>1570</v>
      </c>
      <c r="G125" s="75" t="s">
        <v>1566</v>
      </c>
      <c r="H125" s="75" t="s">
        <v>1525</v>
      </c>
      <c r="I125" s="75" t="s">
        <v>1567</v>
      </c>
      <c r="J125" s="41" t="s">
        <v>1526</v>
      </c>
      <c r="K125" s="120" t="s">
        <v>1642</v>
      </c>
      <c r="L125" s="41" t="s">
        <v>1643</v>
      </c>
      <c r="M125" s="33" t="s">
        <v>1644</v>
      </c>
      <c r="N125" s="41" t="s">
        <v>1645</v>
      </c>
      <c r="O125" s="74" t="s">
        <v>1565</v>
      </c>
      <c r="P125" s="154" t="s">
        <v>339</v>
      </c>
    </row>
    <row r="126" spans="5:123" ht="12.75" customHeight="1">
      <c r="E126" s="67"/>
      <c r="I126" s="67" t="s">
        <v>1568</v>
      </c>
      <c r="K126" s="120"/>
      <c r="L126" s="61"/>
      <c r="M126" s="65"/>
      <c r="N126" s="77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</row>
    <row r="127" spans="5:123" ht="12.75" customHeight="1">
      <c r="E127" s="65"/>
      <c r="K127" s="65"/>
      <c r="L127" s="61"/>
      <c r="N127" s="77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</row>
    <row r="128" spans="1:123" ht="12.75">
      <c r="A128" s="35">
        <v>83</v>
      </c>
      <c r="B128" s="102" t="s">
        <v>602</v>
      </c>
      <c r="C128" s="67" t="s">
        <v>1569</v>
      </c>
      <c r="D128" s="103" t="s">
        <v>1482</v>
      </c>
      <c r="E128" s="65">
        <v>-152</v>
      </c>
      <c r="F128" s="67" t="s">
        <v>797</v>
      </c>
      <c r="G128" s="103" t="s">
        <v>84</v>
      </c>
      <c r="H128" s="77"/>
      <c r="I128" s="82"/>
      <c r="J128" s="103" t="s">
        <v>85</v>
      </c>
      <c r="K128" s="104" t="s">
        <v>1687</v>
      </c>
      <c r="L128" s="103" t="s">
        <v>1898</v>
      </c>
      <c r="M128" s="103" t="s">
        <v>1527</v>
      </c>
      <c r="N128" s="98" t="s">
        <v>878</v>
      </c>
      <c r="O128" s="155" t="s">
        <v>523</v>
      </c>
      <c r="P128" s="206">
        <v>1</v>
      </c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</row>
    <row r="129" spans="1:123" s="83" customFormat="1" ht="12.75">
      <c r="A129" s="35">
        <v>84</v>
      </c>
      <c r="B129" s="102" t="s">
        <v>603</v>
      </c>
      <c r="C129" s="67" t="s">
        <v>1569</v>
      </c>
      <c r="D129" s="103"/>
      <c r="E129" s="65">
        <v>167</v>
      </c>
      <c r="F129" s="67" t="s">
        <v>798</v>
      </c>
      <c r="G129" s="103"/>
      <c r="H129" s="77"/>
      <c r="I129" s="82"/>
      <c r="J129" s="103" t="s">
        <v>86</v>
      </c>
      <c r="K129" s="104" t="s">
        <v>1688</v>
      </c>
      <c r="L129" s="103" t="s">
        <v>1899</v>
      </c>
      <c r="M129" s="103" t="s">
        <v>1527</v>
      </c>
      <c r="N129" s="98" t="s">
        <v>879</v>
      </c>
      <c r="O129" s="155" t="s">
        <v>523</v>
      </c>
      <c r="P129" s="206">
        <v>1</v>
      </c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</row>
    <row r="130" spans="1:123" ht="12.75">
      <c r="A130" s="35">
        <v>85</v>
      </c>
      <c r="B130" s="102" t="s">
        <v>604</v>
      </c>
      <c r="C130" s="67" t="s">
        <v>1569</v>
      </c>
      <c r="D130" s="103"/>
      <c r="E130" s="65">
        <v>148</v>
      </c>
      <c r="F130" s="67" t="s">
        <v>799</v>
      </c>
      <c r="G130" s="103"/>
      <c r="H130" s="77"/>
      <c r="I130" s="82"/>
      <c r="J130" s="103" t="s">
        <v>87</v>
      </c>
      <c r="K130" s="104"/>
      <c r="L130" s="103"/>
      <c r="M130" s="103"/>
      <c r="N130" s="98"/>
      <c r="O130" s="155" t="s">
        <v>523</v>
      </c>
      <c r="P130" s="206">
        <v>1</v>
      </c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</row>
    <row r="131" spans="1:123" ht="12.75">
      <c r="A131" s="35">
        <v>86</v>
      </c>
      <c r="B131" s="102" t="s">
        <v>605</v>
      </c>
      <c r="C131" s="67" t="s">
        <v>1569</v>
      </c>
      <c r="D131" s="103"/>
      <c r="E131" s="65">
        <v>368</v>
      </c>
      <c r="F131" s="67" t="s">
        <v>800</v>
      </c>
      <c r="G131" s="103"/>
      <c r="H131" s="100"/>
      <c r="I131" s="82"/>
      <c r="J131" s="103" t="s">
        <v>88</v>
      </c>
      <c r="K131" s="104"/>
      <c r="L131" s="103"/>
      <c r="M131" s="103"/>
      <c r="N131" s="98"/>
      <c r="O131" s="155" t="s">
        <v>523</v>
      </c>
      <c r="P131" s="207">
        <v>1</v>
      </c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</row>
    <row r="132" spans="1:123" ht="12.75">
      <c r="A132" s="35">
        <v>87</v>
      </c>
      <c r="B132" s="102" t="s">
        <v>606</v>
      </c>
      <c r="C132" s="67" t="s">
        <v>1569</v>
      </c>
      <c r="D132" s="103"/>
      <c r="E132" s="65">
        <v>498</v>
      </c>
      <c r="F132" s="67" t="s">
        <v>801</v>
      </c>
      <c r="G132" s="103"/>
      <c r="H132" s="100"/>
      <c r="I132" s="59"/>
      <c r="J132" s="103" t="s">
        <v>89</v>
      </c>
      <c r="K132" s="104"/>
      <c r="L132" s="103"/>
      <c r="M132" s="103"/>
      <c r="N132" s="98"/>
      <c r="O132" s="155" t="s">
        <v>523</v>
      </c>
      <c r="P132" s="207">
        <v>1</v>
      </c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</row>
    <row r="133" spans="1:123" s="83" customFormat="1" ht="12.75">
      <c r="A133" s="35">
        <v>88</v>
      </c>
      <c r="B133" s="102" t="s">
        <v>607</v>
      </c>
      <c r="C133" s="67" t="s">
        <v>1569</v>
      </c>
      <c r="D133" s="103"/>
      <c r="E133" s="65">
        <v>748</v>
      </c>
      <c r="F133" s="67" t="s">
        <v>802</v>
      </c>
      <c r="G133" s="103"/>
      <c r="H133" s="100"/>
      <c r="I133" s="82"/>
      <c r="J133" s="103" t="s">
        <v>90</v>
      </c>
      <c r="K133" s="104"/>
      <c r="L133" s="103"/>
      <c r="M133" s="103"/>
      <c r="N133" s="81"/>
      <c r="O133" s="155" t="s">
        <v>523</v>
      </c>
      <c r="P133" s="207">
        <v>1</v>
      </c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</row>
    <row r="134" spans="1:16" s="72" customFormat="1" ht="12.75">
      <c r="A134" s="216"/>
      <c r="B134" s="102"/>
      <c r="C134" s="67"/>
      <c r="D134" s="103"/>
      <c r="E134" s="65"/>
      <c r="F134" s="67"/>
      <c r="G134" s="103"/>
      <c r="H134" s="100"/>
      <c r="I134" s="82"/>
      <c r="J134" s="103" t="s">
        <v>91</v>
      </c>
      <c r="K134" s="104"/>
      <c r="L134" s="103"/>
      <c r="M134" s="103"/>
      <c r="N134" s="98"/>
      <c r="O134" s="155"/>
      <c r="P134" s="207">
        <v>0</v>
      </c>
    </row>
    <row r="135" spans="1:16" s="72" customFormat="1" ht="12.75">
      <c r="A135" s="215"/>
      <c r="B135" s="105"/>
      <c r="C135" s="84"/>
      <c r="D135" s="106"/>
      <c r="E135" s="86"/>
      <c r="F135" s="84"/>
      <c r="G135" s="106"/>
      <c r="H135" s="101"/>
      <c r="I135" s="96"/>
      <c r="J135" s="106" t="s">
        <v>92</v>
      </c>
      <c r="K135" s="107"/>
      <c r="L135" s="106"/>
      <c r="M135" s="106"/>
      <c r="N135" s="90"/>
      <c r="O135" s="156"/>
      <c r="P135" s="208">
        <v>0</v>
      </c>
    </row>
    <row r="136" spans="1:123" ht="12.75">
      <c r="A136" s="35">
        <v>89</v>
      </c>
      <c r="B136" s="102" t="s">
        <v>608</v>
      </c>
      <c r="C136" s="67" t="s">
        <v>1569</v>
      </c>
      <c r="D136" s="103" t="s">
        <v>1486</v>
      </c>
      <c r="E136" s="65">
        <v>-152</v>
      </c>
      <c r="F136" s="67" t="s">
        <v>803</v>
      </c>
      <c r="G136" s="103" t="s">
        <v>93</v>
      </c>
      <c r="H136" s="77"/>
      <c r="I136" s="82"/>
      <c r="J136" s="103" t="s">
        <v>94</v>
      </c>
      <c r="K136" s="104" t="s">
        <v>1687</v>
      </c>
      <c r="L136" s="103" t="s">
        <v>1900</v>
      </c>
      <c r="M136" s="103" t="s">
        <v>1912</v>
      </c>
      <c r="N136" s="98" t="s">
        <v>880</v>
      </c>
      <c r="O136" s="155" t="s">
        <v>523</v>
      </c>
      <c r="P136" s="206">
        <v>1</v>
      </c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</row>
    <row r="137" spans="1:123" ht="12.75">
      <c r="A137" s="35">
        <v>90</v>
      </c>
      <c r="B137" s="102" t="s">
        <v>609</v>
      </c>
      <c r="C137" s="67" t="s">
        <v>1569</v>
      </c>
      <c r="D137" s="103"/>
      <c r="E137" s="65">
        <v>167</v>
      </c>
      <c r="F137" s="67" t="s">
        <v>804</v>
      </c>
      <c r="G137" s="103"/>
      <c r="H137" s="77"/>
      <c r="I137" s="82"/>
      <c r="J137" s="103" t="s">
        <v>95</v>
      </c>
      <c r="K137" s="104" t="s">
        <v>1688</v>
      </c>
      <c r="L137" s="103" t="s">
        <v>1901</v>
      </c>
      <c r="M137" s="103" t="s">
        <v>1913</v>
      </c>
      <c r="N137" s="98" t="s">
        <v>881</v>
      </c>
      <c r="O137" s="155" t="s">
        <v>523</v>
      </c>
      <c r="P137" s="206">
        <v>1</v>
      </c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</row>
    <row r="138" spans="1:123" ht="12.75">
      <c r="A138" s="35">
        <v>91</v>
      </c>
      <c r="B138" s="102" t="s">
        <v>610</v>
      </c>
      <c r="C138" s="67" t="s">
        <v>1569</v>
      </c>
      <c r="D138" s="103"/>
      <c r="E138" s="65">
        <v>148</v>
      </c>
      <c r="F138" s="67" t="s">
        <v>805</v>
      </c>
      <c r="G138" s="103"/>
      <c r="H138" s="77"/>
      <c r="I138" s="82"/>
      <c r="J138" s="103" t="s">
        <v>96</v>
      </c>
      <c r="K138" s="104"/>
      <c r="L138" s="103"/>
      <c r="M138" s="103"/>
      <c r="N138" s="98"/>
      <c r="O138" s="155" t="s">
        <v>523</v>
      </c>
      <c r="P138" s="206">
        <v>1</v>
      </c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</row>
    <row r="139" spans="1:123" ht="12.75">
      <c r="A139" s="35">
        <v>92</v>
      </c>
      <c r="B139" s="102" t="s">
        <v>611</v>
      </c>
      <c r="C139" s="67" t="s">
        <v>1569</v>
      </c>
      <c r="D139" s="103"/>
      <c r="E139" s="65">
        <v>368</v>
      </c>
      <c r="F139" s="67" t="s">
        <v>806</v>
      </c>
      <c r="G139" s="103"/>
      <c r="H139" s="100"/>
      <c r="I139" s="82"/>
      <c r="J139" s="103" t="s">
        <v>97</v>
      </c>
      <c r="K139" s="104"/>
      <c r="L139" s="103"/>
      <c r="M139" s="103"/>
      <c r="N139" s="98"/>
      <c r="O139" s="155" t="s">
        <v>523</v>
      </c>
      <c r="P139" s="207">
        <v>1</v>
      </c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</row>
    <row r="140" spans="1:123" ht="12.75">
      <c r="A140" s="35">
        <v>93</v>
      </c>
      <c r="B140" s="102" t="s">
        <v>612</v>
      </c>
      <c r="C140" s="67" t="s">
        <v>1569</v>
      </c>
      <c r="D140" s="103"/>
      <c r="E140" s="65">
        <v>498</v>
      </c>
      <c r="F140" s="67" t="s">
        <v>807</v>
      </c>
      <c r="G140" s="103"/>
      <c r="H140" s="100"/>
      <c r="I140" s="59"/>
      <c r="J140" s="103" t="s">
        <v>98</v>
      </c>
      <c r="K140" s="104"/>
      <c r="L140" s="103"/>
      <c r="M140" s="103"/>
      <c r="N140" s="98"/>
      <c r="O140" s="155" t="s">
        <v>523</v>
      </c>
      <c r="P140" s="207">
        <v>1</v>
      </c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</row>
    <row r="141" spans="1:123" s="83" customFormat="1" ht="12.75">
      <c r="A141" s="35">
        <v>94</v>
      </c>
      <c r="B141" s="102" t="s">
        <v>613</v>
      </c>
      <c r="C141" s="67" t="s">
        <v>1569</v>
      </c>
      <c r="D141" s="103"/>
      <c r="E141" s="65">
        <v>748</v>
      </c>
      <c r="F141" s="67" t="s">
        <v>808</v>
      </c>
      <c r="G141" s="103"/>
      <c r="H141" s="100"/>
      <c r="I141" s="82"/>
      <c r="J141" s="103" t="s">
        <v>99</v>
      </c>
      <c r="K141" s="104"/>
      <c r="L141" s="103"/>
      <c r="M141" s="103"/>
      <c r="N141" s="81"/>
      <c r="O141" s="155" t="s">
        <v>523</v>
      </c>
      <c r="P141" s="207">
        <v>1</v>
      </c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</row>
    <row r="142" spans="1:16" s="72" customFormat="1" ht="12.75">
      <c r="A142" s="216"/>
      <c r="B142" s="102"/>
      <c r="C142" s="67"/>
      <c r="D142" s="103"/>
      <c r="E142" s="65"/>
      <c r="F142" s="67"/>
      <c r="G142" s="103"/>
      <c r="H142" s="100"/>
      <c r="I142" s="82"/>
      <c r="J142" s="103" t="s">
        <v>100</v>
      </c>
      <c r="K142" s="104"/>
      <c r="L142" s="103"/>
      <c r="M142" s="103"/>
      <c r="N142" s="98"/>
      <c r="O142" s="155"/>
      <c r="P142" s="207">
        <v>0</v>
      </c>
    </row>
    <row r="143" spans="1:16" s="72" customFormat="1" ht="12.75">
      <c r="A143" s="215"/>
      <c r="B143" s="105"/>
      <c r="C143" s="84"/>
      <c r="D143" s="106"/>
      <c r="E143" s="86"/>
      <c r="F143" s="84"/>
      <c r="G143" s="106"/>
      <c r="H143" s="101"/>
      <c r="I143" s="96"/>
      <c r="J143" s="106" t="s">
        <v>101</v>
      </c>
      <c r="K143" s="107"/>
      <c r="L143" s="106"/>
      <c r="M143" s="106"/>
      <c r="N143" s="90"/>
      <c r="O143" s="156"/>
      <c r="P143" s="208">
        <v>0</v>
      </c>
    </row>
    <row r="144" spans="1:123" ht="12.75">
      <c r="A144" s="35">
        <v>95</v>
      </c>
      <c r="B144" s="102" t="s">
        <v>614</v>
      </c>
      <c r="C144" s="67" t="s">
        <v>1569</v>
      </c>
      <c r="D144" s="103" t="s">
        <v>1490</v>
      </c>
      <c r="E144" s="65">
        <v>-152</v>
      </c>
      <c r="F144" s="67" t="s">
        <v>809</v>
      </c>
      <c r="G144" s="103" t="s">
        <v>102</v>
      </c>
      <c r="H144" s="77"/>
      <c r="I144" s="82"/>
      <c r="J144" s="103" t="s">
        <v>103</v>
      </c>
      <c r="K144" s="104" t="s">
        <v>1687</v>
      </c>
      <c r="L144" s="103" t="s">
        <v>1902</v>
      </c>
      <c r="M144" s="103" t="s">
        <v>1914</v>
      </c>
      <c r="N144" s="98" t="s">
        <v>882</v>
      </c>
      <c r="O144" s="155" t="s">
        <v>523</v>
      </c>
      <c r="P144" s="206">
        <v>1</v>
      </c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</row>
    <row r="145" spans="1:123" ht="12.75">
      <c r="A145" s="35">
        <v>96</v>
      </c>
      <c r="B145" s="102" t="s">
        <v>615</v>
      </c>
      <c r="C145" s="67" t="s">
        <v>1569</v>
      </c>
      <c r="D145" s="103"/>
      <c r="E145" s="65">
        <v>167</v>
      </c>
      <c r="F145" s="67" t="s">
        <v>810</v>
      </c>
      <c r="G145" s="103"/>
      <c r="H145" s="77"/>
      <c r="I145" s="82"/>
      <c r="J145" s="103" t="s">
        <v>104</v>
      </c>
      <c r="K145" s="104" t="s">
        <v>1688</v>
      </c>
      <c r="L145" s="103" t="s">
        <v>1903</v>
      </c>
      <c r="M145" s="103" t="s">
        <v>1915</v>
      </c>
      <c r="N145" s="98" t="s">
        <v>883</v>
      </c>
      <c r="O145" s="155" t="s">
        <v>523</v>
      </c>
      <c r="P145" s="206">
        <v>1</v>
      </c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</row>
    <row r="146" spans="1:123" ht="12.75">
      <c r="A146" s="35">
        <v>97</v>
      </c>
      <c r="B146" s="102" t="s">
        <v>616</v>
      </c>
      <c r="C146" s="67" t="s">
        <v>1569</v>
      </c>
      <c r="D146" s="103"/>
      <c r="E146" s="65">
        <v>148</v>
      </c>
      <c r="F146" s="67" t="s">
        <v>811</v>
      </c>
      <c r="G146" s="103"/>
      <c r="H146" s="77"/>
      <c r="I146" s="82"/>
      <c r="J146" s="103" t="s">
        <v>105</v>
      </c>
      <c r="K146" s="104"/>
      <c r="L146" s="103"/>
      <c r="M146" s="103"/>
      <c r="N146" s="98"/>
      <c r="O146" s="155" t="s">
        <v>523</v>
      </c>
      <c r="P146" s="206">
        <v>1</v>
      </c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</row>
    <row r="147" spans="1:123" ht="12.75">
      <c r="A147" s="35">
        <v>98</v>
      </c>
      <c r="B147" s="102" t="s">
        <v>617</v>
      </c>
      <c r="C147" s="67" t="s">
        <v>1569</v>
      </c>
      <c r="D147" s="103"/>
      <c r="E147" s="65">
        <v>368</v>
      </c>
      <c r="F147" s="67" t="s">
        <v>812</v>
      </c>
      <c r="G147" s="103"/>
      <c r="H147" s="100"/>
      <c r="I147" s="82"/>
      <c r="J147" s="103" t="s">
        <v>106</v>
      </c>
      <c r="K147" s="104"/>
      <c r="L147" s="103"/>
      <c r="M147" s="103"/>
      <c r="N147" s="98"/>
      <c r="O147" s="155" t="s">
        <v>523</v>
      </c>
      <c r="P147" s="207">
        <v>1</v>
      </c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</row>
    <row r="148" spans="1:123" ht="12.75">
      <c r="A148" s="35">
        <v>99</v>
      </c>
      <c r="B148" s="102" t="s">
        <v>618</v>
      </c>
      <c r="C148" s="67" t="s">
        <v>1569</v>
      </c>
      <c r="D148" s="103"/>
      <c r="E148" s="65">
        <v>498</v>
      </c>
      <c r="F148" s="67" t="s">
        <v>813</v>
      </c>
      <c r="G148" s="103"/>
      <c r="H148" s="100"/>
      <c r="I148" s="59"/>
      <c r="J148" s="103" t="s">
        <v>107</v>
      </c>
      <c r="K148" s="104"/>
      <c r="L148" s="103"/>
      <c r="M148" s="103"/>
      <c r="N148" s="98"/>
      <c r="O148" s="155" t="s">
        <v>523</v>
      </c>
      <c r="P148" s="207">
        <v>1</v>
      </c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</row>
    <row r="149" spans="1:123" s="83" customFormat="1" ht="12.75">
      <c r="A149" s="35">
        <v>100</v>
      </c>
      <c r="B149" s="102" t="s">
        <v>619</v>
      </c>
      <c r="C149" s="67" t="s">
        <v>1569</v>
      </c>
      <c r="D149" s="103"/>
      <c r="E149" s="65">
        <v>748</v>
      </c>
      <c r="F149" s="67" t="s">
        <v>814</v>
      </c>
      <c r="G149" s="103"/>
      <c r="H149" s="100"/>
      <c r="I149" s="82"/>
      <c r="J149" s="103" t="s">
        <v>108</v>
      </c>
      <c r="K149" s="104"/>
      <c r="L149" s="103"/>
      <c r="M149" s="103"/>
      <c r="N149" s="81"/>
      <c r="O149" s="155" t="s">
        <v>523</v>
      </c>
      <c r="P149" s="207">
        <v>1</v>
      </c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</row>
    <row r="150" spans="1:16" s="72" customFormat="1" ht="12.75">
      <c r="A150" s="216"/>
      <c r="B150" s="102"/>
      <c r="C150" s="67"/>
      <c r="D150" s="103"/>
      <c r="E150" s="65"/>
      <c r="F150" s="67"/>
      <c r="G150" s="103"/>
      <c r="H150" s="100"/>
      <c r="I150" s="82"/>
      <c r="J150" s="103" t="s">
        <v>109</v>
      </c>
      <c r="K150" s="104"/>
      <c r="L150" s="103"/>
      <c r="M150" s="103"/>
      <c r="N150" s="98"/>
      <c r="O150" s="155"/>
      <c r="P150" s="207">
        <v>0</v>
      </c>
    </row>
    <row r="151" spans="1:16" s="72" customFormat="1" ht="12.75">
      <c r="A151" s="215"/>
      <c r="B151" s="105"/>
      <c r="C151" s="84"/>
      <c r="D151" s="106"/>
      <c r="E151" s="86"/>
      <c r="F151" s="84"/>
      <c r="G151" s="106"/>
      <c r="H151" s="101"/>
      <c r="I151" s="96"/>
      <c r="J151" s="106" t="s">
        <v>110</v>
      </c>
      <c r="K151" s="107"/>
      <c r="L151" s="106"/>
      <c r="M151" s="106"/>
      <c r="N151" s="90"/>
      <c r="O151" s="156"/>
      <c r="P151" s="208">
        <v>0</v>
      </c>
    </row>
    <row r="152" spans="1:123" ht="12.75">
      <c r="A152" s="35">
        <v>101</v>
      </c>
      <c r="B152" s="102" t="s">
        <v>620</v>
      </c>
      <c r="C152" s="67" t="s">
        <v>1569</v>
      </c>
      <c r="D152" s="103" t="s">
        <v>1493</v>
      </c>
      <c r="E152" s="65">
        <v>-152</v>
      </c>
      <c r="F152" s="67" t="s">
        <v>815</v>
      </c>
      <c r="G152" s="103" t="s">
        <v>111</v>
      </c>
      <c r="H152" s="77"/>
      <c r="I152" s="82"/>
      <c r="J152" s="103" t="s">
        <v>112</v>
      </c>
      <c r="K152" s="104" t="s">
        <v>1687</v>
      </c>
      <c r="L152" s="103" t="s">
        <v>1904</v>
      </c>
      <c r="M152" s="103" t="s">
        <v>1916</v>
      </c>
      <c r="N152" s="98" t="s">
        <v>884</v>
      </c>
      <c r="O152" s="155" t="s">
        <v>523</v>
      </c>
      <c r="P152" s="206">
        <v>1</v>
      </c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</row>
    <row r="153" spans="1:123" ht="12.75">
      <c r="A153" s="35">
        <v>102</v>
      </c>
      <c r="B153" s="102" t="s">
        <v>621</v>
      </c>
      <c r="C153" s="67" t="s">
        <v>1569</v>
      </c>
      <c r="D153" s="103"/>
      <c r="E153" s="65">
        <v>167</v>
      </c>
      <c r="F153" s="67" t="s">
        <v>816</v>
      </c>
      <c r="G153" s="103"/>
      <c r="H153" s="77"/>
      <c r="I153" s="82"/>
      <c r="J153" s="103" t="s">
        <v>113</v>
      </c>
      <c r="K153" s="104" t="s">
        <v>1688</v>
      </c>
      <c r="L153" s="103" t="s">
        <v>1905</v>
      </c>
      <c r="M153" s="103" t="s">
        <v>1917</v>
      </c>
      <c r="N153" s="98" t="s">
        <v>885</v>
      </c>
      <c r="O153" s="155" t="s">
        <v>523</v>
      </c>
      <c r="P153" s="206">
        <v>1</v>
      </c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</row>
    <row r="154" spans="1:123" ht="12.75">
      <c r="A154" s="35">
        <v>103</v>
      </c>
      <c r="B154" s="102" t="s">
        <v>622</v>
      </c>
      <c r="C154" s="67" t="s">
        <v>1569</v>
      </c>
      <c r="D154" s="103"/>
      <c r="E154" s="65">
        <v>148</v>
      </c>
      <c r="F154" s="67" t="s">
        <v>817</v>
      </c>
      <c r="G154" s="103"/>
      <c r="H154" s="77"/>
      <c r="I154" s="82"/>
      <c r="J154" s="103" t="s">
        <v>114</v>
      </c>
      <c r="K154" s="104"/>
      <c r="L154" s="103"/>
      <c r="M154" s="103"/>
      <c r="N154" s="98"/>
      <c r="O154" s="155" t="s">
        <v>523</v>
      </c>
      <c r="P154" s="206">
        <v>1</v>
      </c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</row>
    <row r="155" spans="1:123" ht="12.75">
      <c r="A155" s="35">
        <v>104</v>
      </c>
      <c r="B155" s="102" t="s">
        <v>623</v>
      </c>
      <c r="C155" s="67" t="s">
        <v>1569</v>
      </c>
      <c r="D155" s="103"/>
      <c r="E155" s="65">
        <v>368</v>
      </c>
      <c r="F155" s="67" t="s">
        <v>818</v>
      </c>
      <c r="G155" s="103"/>
      <c r="H155" s="77"/>
      <c r="I155" s="82"/>
      <c r="J155" s="103" t="s">
        <v>115</v>
      </c>
      <c r="K155" s="104"/>
      <c r="L155" s="103"/>
      <c r="M155" s="103"/>
      <c r="N155" s="98"/>
      <c r="O155" s="155" t="s">
        <v>523</v>
      </c>
      <c r="P155" s="207">
        <v>1</v>
      </c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</row>
    <row r="156" spans="1:123" ht="12.75">
      <c r="A156" s="35">
        <v>105</v>
      </c>
      <c r="B156" s="102" t="s">
        <v>624</v>
      </c>
      <c r="C156" s="67" t="s">
        <v>1569</v>
      </c>
      <c r="D156" s="103"/>
      <c r="E156" s="65">
        <v>498</v>
      </c>
      <c r="F156" s="67" t="s">
        <v>819</v>
      </c>
      <c r="G156" s="103"/>
      <c r="H156" s="100"/>
      <c r="I156" s="59"/>
      <c r="J156" s="103" t="s">
        <v>116</v>
      </c>
      <c r="K156" s="104"/>
      <c r="L156" s="103"/>
      <c r="M156" s="103"/>
      <c r="N156" s="98"/>
      <c r="O156" s="155" t="s">
        <v>523</v>
      </c>
      <c r="P156" s="207">
        <v>1</v>
      </c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</row>
    <row r="157" spans="1:123" s="83" customFormat="1" ht="12.75">
      <c r="A157" s="35">
        <v>106</v>
      </c>
      <c r="B157" s="102" t="s">
        <v>625</v>
      </c>
      <c r="C157" s="67" t="s">
        <v>1569</v>
      </c>
      <c r="D157" s="103"/>
      <c r="E157" s="65">
        <v>748</v>
      </c>
      <c r="F157" s="67" t="s">
        <v>820</v>
      </c>
      <c r="G157" s="103"/>
      <c r="H157" s="100"/>
      <c r="I157" s="103"/>
      <c r="J157" s="103" t="s">
        <v>117</v>
      </c>
      <c r="K157" s="104"/>
      <c r="L157" s="103"/>
      <c r="M157" s="103"/>
      <c r="N157" s="98"/>
      <c r="O157" s="155" t="s">
        <v>523</v>
      </c>
      <c r="P157" s="207">
        <v>1</v>
      </c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</row>
    <row r="158" spans="1:16" s="72" customFormat="1" ht="12.75">
      <c r="A158" s="216"/>
      <c r="B158" s="102"/>
      <c r="C158" s="67"/>
      <c r="D158" s="103"/>
      <c r="E158" s="65"/>
      <c r="F158" s="67"/>
      <c r="G158" s="103"/>
      <c r="H158" s="100"/>
      <c r="I158" s="103"/>
      <c r="J158" s="103" t="s">
        <v>118</v>
      </c>
      <c r="K158" s="104"/>
      <c r="L158" s="103"/>
      <c r="M158" s="103"/>
      <c r="N158" s="98"/>
      <c r="O158" s="155"/>
      <c r="P158" s="207">
        <v>0</v>
      </c>
    </row>
    <row r="159" spans="1:16" s="72" customFormat="1" ht="12.75">
      <c r="A159" s="215"/>
      <c r="B159" s="105"/>
      <c r="C159" s="84"/>
      <c r="D159" s="106"/>
      <c r="E159" s="86"/>
      <c r="F159" s="84"/>
      <c r="G159" s="106"/>
      <c r="H159" s="101"/>
      <c r="I159" s="106"/>
      <c r="J159" s="106" t="s">
        <v>119</v>
      </c>
      <c r="K159" s="107"/>
      <c r="L159" s="106"/>
      <c r="M159" s="106"/>
      <c r="N159" s="90"/>
      <c r="O159" s="156"/>
      <c r="P159" s="208">
        <v>0</v>
      </c>
    </row>
    <row r="160" spans="1:123" ht="12.75">
      <c r="A160" s="35">
        <v>107</v>
      </c>
      <c r="B160" s="102" t="s">
        <v>626</v>
      </c>
      <c r="C160" s="67" t="s">
        <v>1569</v>
      </c>
      <c r="D160" s="103" t="s">
        <v>1496</v>
      </c>
      <c r="E160" s="65">
        <v>-152</v>
      </c>
      <c r="F160" s="67" t="s">
        <v>821</v>
      </c>
      <c r="G160" s="103" t="s">
        <v>120</v>
      </c>
      <c r="H160" s="77"/>
      <c r="I160" s="103"/>
      <c r="J160" s="103" t="s">
        <v>121</v>
      </c>
      <c r="K160" s="104" t="s">
        <v>1687</v>
      </c>
      <c r="L160" s="103" t="s">
        <v>1906</v>
      </c>
      <c r="M160" s="103" t="s">
        <v>1918</v>
      </c>
      <c r="N160" s="98" t="s">
        <v>886</v>
      </c>
      <c r="O160" s="155" t="s">
        <v>523</v>
      </c>
      <c r="P160" s="206">
        <v>1</v>
      </c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</row>
    <row r="161" spans="1:123" ht="12.75">
      <c r="A161" s="35">
        <v>108</v>
      </c>
      <c r="B161" s="102" t="s">
        <v>627</v>
      </c>
      <c r="C161" s="67" t="s">
        <v>1569</v>
      </c>
      <c r="D161" s="103"/>
      <c r="E161" s="65">
        <v>167</v>
      </c>
      <c r="F161" s="67" t="s">
        <v>822</v>
      </c>
      <c r="G161" s="103"/>
      <c r="H161" s="77"/>
      <c r="I161" s="103"/>
      <c r="J161" s="103" t="s">
        <v>122</v>
      </c>
      <c r="K161" s="104" t="s">
        <v>1688</v>
      </c>
      <c r="L161" s="103" t="s">
        <v>1907</v>
      </c>
      <c r="M161" s="103" t="s">
        <v>1919</v>
      </c>
      <c r="N161" s="98" t="s">
        <v>887</v>
      </c>
      <c r="O161" s="155" t="s">
        <v>523</v>
      </c>
      <c r="P161" s="206">
        <v>1</v>
      </c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</row>
    <row r="162" spans="1:123" ht="12.75">
      <c r="A162" s="35">
        <v>109</v>
      </c>
      <c r="B162" s="102" t="s">
        <v>628</v>
      </c>
      <c r="C162" s="67" t="s">
        <v>1569</v>
      </c>
      <c r="D162" s="103"/>
      <c r="E162" s="65">
        <v>148</v>
      </c>
      <c r="F162" s="67" t="s">
        <v>823</v>
      </c>
      <c r="G162" s="103"/>
      <c r="H162" s="77"/>
      <c r="I162" s="103"/>
      <c r="J162" s="103" t="s">
        <v>123</v>
      </c>
      <c r="K162" s="104"/>
      <c r="L162" s="103"/>
      <c r="M162" s="103"/>
      <c r="N162" s="98"/>
      <c r="O162" s="155" t="s">
        <v>523</v>
      </c>
      <c r="P162" s="206">
        <v>1</v>
      </c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</row>
    <row r="163" spans="1:123" ht="12.75">
      <c r="A163" s="35">
        <v>110</v>
      </c>
      <c r="B163" s="102" t="s">
        <v>629</v>
      </c>
      <c r="C163" s="67" t="s">
        <v>1569</v>
      </c>
      <c r="D163" s="103"/>
      <c r="E163" s="65">
        <v>368</v>
      </c>
      <c r="F163" s="67" t="s">
        <v>824</v>
      </c>
      <c r="G163" s="103"/>
      <c r="H163" s="77"/>
      <c r="I163" s="103"/>
      <c r="J163" s="103" t="s">
        <v>124</v>
      </c>
      <c r="K163" s="104"/>
      <c r="L163" s="103"/>
      <c r="M163" s="103"/>
      <c r="N163" s="98"/>
      <c r="O163" s="155" t="s">
        <v>523</v>
      </c>
      <c r="P163" s="207">
        <v>1</v>
      </c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</row>
    <row r="164" spans="1:123" ht="12.75">
      <c r="A164" s="35">
        <v>111</v>
      </c>
      <c r="B164" s="102" t="s">
        <v>630</v>
      </c>
      <c r="C164" s="67" t="s">
        <v>1569</v>
      </c>
      <c r="D164" s="103"/>
      <c r="E164" s="65">
        <v>498</v>
      </c>
      <c r="F164" s="67" t="s">
        <v>825</v>
      </c>
      <c r="G164" s="103"/>
      <c r="H164" s="100"/>
      <c r="J164" s="103" t="s">
        <v>125</v>
      </c>
      <c r="K164" s="104"/>
      <c r="L164" s="103"/>
      <c r="M164" s="103"/>
      <c r="N164" s="98"/>
      <c r="O164" s="155" t="s">
        <v>523</v>
      </c>
      <c r="P164" s="207">
        <v>1</v>
      </c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</row>
    <row r="165" spans="1:123" s="83" customFormat="1" ht="12.75">
      <c r="A165" s="35">
        <v>112</v>
      </c>
      <c r="B165" s="102" t="s">
        <v>631</v>
      </c>
      <c r="C165" s="67" t="s">
        <v>1569</v>
      </c>
      <c r="D165" s="103"/>
      <c r="E165" s="65">
        <v>748</v>
      </c>
      <c r="F165" s="67" t="s">
        <v>826</v>
      </c>
      <c r="G165" s="103"/>
      <c r="H165" s="100"/>
      <c r="I165" s="67"/>
      <c r="J165" s="103" t="s">
        <v>126</v>
      </c>
      <c r="K165" s="104"/>
      <c r="L165" s="103"/>
      <c r="M165" s="103"/>
      <c r="N165" s="98"/>
      <c r="O165" s="155" t="s">
        <v>523</v>
      </c>
      <c r="P165" s="207">
        <v>1</v>
      </c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</row>
    <row r="166" spans="1:16" s="72" customFormat="1" ht="12.75">
      <c r="A166" s="216"/>
      <c r="B166" s="102"/>
      <c r="C166" s="67"/>
      <c r="D166" s="103"/>
      <c r="E166" s="65"/>
      <c r="F166" s="67"/>
      <c r="G166" s="103"/>
      <c r="H166" s="100"/>
      <c r="I166" s="67"/>
      <c r="J166" s="103" t="s">
        <v>127</v>
      </c>
      <c r="K166" s="104"/>
      <c r="L166" s="103"/>
      <c r="M166" s="103"/>
      <c r="N166" s="98"/>
      <c r="O166" s="155"/>
      <c r="P166" s="207">
        <v>0</v>
      </c>
    </row>
    <row r="167" spans="1:16" s="72" customFormat="1" ht="12.75">
      <c r="A167" s="215"/>
      <c r="B167" s="105"/>
      <c r="C167" s="84"/>
      <c r="D167" s="106"/>
      <c r="E167" s="86"/>
      <c r="F167" s="84"/>
      <c r="G167" s="106"/>
      <c r="H167" s="101"/>
      <c r="I167" s="84"/>
      <c r="J167" s="106" t="s">
        <v>128</v>
      </c>
      <c r="K167" s="107"/>
      <c r="L167" s="106"/>
      <c r="M167" s="106"/>
      <c r="N167" s="90"/>
      <c r="O167" s="156"/>
      <c r="P167" s="208">
        <v>0</v>
      </c>
    </row>
    <row r="168" spans="1:123" ht="12.75">
      <c r="A168" s="35">
        <v>113</v>
      </c>
      <c r="B168" s="102" t="s">
        <v>632</v>
      </c>
      <c r="C168" s="67" t="s">
        <v>1569</v>
      </c>
      <c r="D168" s="103" t="s">
        <v>1499</v>
      </c>
      <c r="E168" s="65">
        <v>-152</v>
      </c>
      <c r="F168" s="67" t="s">
        <v>827</v>
      </c>
      <c r="G168" s="103" t="s">
        <v>129</v>
      </c>
      <c r="H168" s="77"/>
      <c r="J168" s="103" t="s">
        <v>130</v>
      </c>
      <c r="K168" s="104" t="s">
        <v>1687</v>
      </c>
      <c r="L168" s="103" t="s">
        <v>1908</v>
      </c>
      <c r="M168" s="103" t="s">
        <v>1920</v>
      </c>
      <c r="N168" s="98" t="s">
        <v>888</v>
      </c>
      <c r="O168" s="155" t="s">
        <v>523</v>
      </c>
      <c r="P168" s="206">
        <v>1</v>
      </c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</row>
    <row r="169" spans="1:123" ht="12.75">
      <c r="A169" s="35">
        <v>114</v>
      </c>
      <c r="B169" s="102" t="s">
        <v>633</v>
      </c>
      <c r="C169" s="67" t="s">
        <v>1569</v>
      </c>
      <c r="D169" s="103"/>
      <c r="E169" s="65">
        <v>167</v>
      </c>
      <c r="F169" s="67" t="s">
        <v>828</v>
      </c>
      <c r="G169" s="103"/>
      <c r="H169" s="77"/>
      <c r="J169" s="103" t="s">
        <v>131</v>
      </c>
      <c r="K169" s="104" t="s">
        <v>1688</v>
      </c>
      <c r="L169" s="103" t="s">
        <v>1909</v>
      </c>
      <c r="M169" s="103" t="s">
        <v>1921</v>
      </c>
      <c r="N169" s="98" t="s">
        <v>889</v>
      </c>
      <c r="O169" s="155" t="s">
        <v>523</v>
      </c>
      <c r="P169" s="206">
        <v>1</v>
      </c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</row>
    <row r="170" spans="1:123" ht="12.75">
      <c r="A170" s="35">
        <v>115</v>
      </c>
      <c r="B170" s="102" t="s">
        <v>634</v>
      </c>
      <c r="C170" s="67" t="s">
        <v>1569</v>
      </c>
      <c r="D170" s="103"/>
      <c r="E170" s="65">
        <v>148</v>
      </c>
      <c r="F170" s="67" t="s">
        <v>829</v>
      </c>
      <c r="G170" s="103"/>
      <c r="H170" s="77"/>
      <c r="J170" s="103" t="s">
        <v>132</v>
      </c>
      <c r="K170" s="104"/>
      <c r="L170" s="103"/>
      <c r="M170" s="103"/>
      <c r="N170" s="98"/>
      <c r="O170" s="155" t="s">
        <v>523</v>
      </c>
      <c r="P170" s="206">
        <v>1</v>
      </c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</row>
    <row r="171" spans="1:123" ht="12.75">
      <c r="A171" s="35">
        <v>116</v>
      </c>
      <c r="B171" s="102" t="s">
        <v>635</v>
      </c>
      <c r="C171" s="67" t="s">
        <v>1569</v>
      </c>
      <c r="D171" s="103"/>
      <c r="E171" s="65">
        <v>368</v>
      </c>
      <c r="F171" s="67" t="s">
        <v>830</v>
      </c>
      <c r="G171" s="103"/>
      <c r="H171" s="77"/>
      <c r="J171" s="103" t="s">
        <v>133</v>
      </c>
      <c r="K171" s="104"/>
      <c r="L171" s="103"/>
      <c r="M171" s="103"/>
      <c r="N171" s="98"/>
      <c r="O171" s="155" t="s">
        <v>523</v>
      </c>
      <c r="P171" s="207">
        <v>1</v>
      </c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</row>
    <row r="172" spans="1:123" ht="12.75">
      <c r="A172" s="35">
        <v>117</v>
      </c>
      <c r="B172" s="102" t="s">
        <v>636</v>
      </c>
      <c r="C172" s="67" t="s">
        <v>1569</v>
      </c>
      <c r="D172" s="103"/>
      <c r="E172" s="65">
        <v>498</v>
      </c>
      <c r="F172" s="67" t="s">
        <v>831</v>
      </c>
      <c r="G172" s="103"/>
      <c r="H172" s="100"/>
      <c r="J172" s="103" t="s">
        <v>134</v>
      </c>
      <c r="K172" s="104"/>
      <c r="L172" s="103"/>
      <c r="M172" s="103"/>
      <c r="N172" s="98"/>
      <c r="O172" s="155" t="s">
        <v>523</v>
      </c>
      <c r="P172" s="207">
        <v>1</v>
      </c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</row>
    <row r="173" spans="1:123" s="83" customFormat="1" ht="12.75">
      <c r="A173" s="35">
        <v>118</v>
      </c>
      <c r="B173" s="102" t="s">
        <v>631</v>
      </c>
      <c r="C173" s="67" t="s">
        <v>1569</v>
      </c>
      <c r="D173" s="103"/>
      <c r="E173" s="65">
        <v>748</v>
      </c>
      <c r="F173" s="67" t="s">
        <v>832</v>
      </c>
      <c r="G173" s="103"/>
      <c r="H173" s="100"/>
      <c r="I173" s="67"/>
      <c r="J173" s="103" t="s">
        <v>135</v>
      </c>
      <c r="K173" s="104"/>
      <c r="L173" s="103"/>
      <c r="M173" s="103"/>
      <c r="N173" s="98"/>
      <c r="O173" s="155" t="s">
        <v>523</v>
      </c>
      <c r="P173" s="207">
        <v>1</v>
      </c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</row>
    <row r="174" spans="1:16" s="72" customFormat="1" ht="12.75">
      <c r="A174" s="216"/>
      <c r="B174" s="102"/>
      <c r="C174" s="67"/>
      <c r="D174" s="103"/>
      <c r="E174" s="65"/>
      <c r="F174" s="67"/>
      <c r="G174" s="103"/>
      <c r="H174" s="100"/>
      <c r="I174" s="67"/>
      <c r="J174" s="103" t="s">
        <v>136</v>
      </c>
      <c r="K174" s="104"/>
      <c r="L174" s="103"/>
      <c r="M174" s="103"/>
      <c r="N174" s="98"/>
      <c r="O174" s="155"/>
      <c r="P174" s="207">
        <v>0</v>
      </c>
    </row>
    <row r="175" spans="1:16" s="72" customFormat="1" ht="12.75">
      <c r="A175" s="215"/>
      <c r="B175" s="105"/>
      <c r="C175" s="84"/>
      <c r="D175" s="106"/>
      <c r="E175" s="86"/>
      <c r="F175" s="84"/>
      <c r="G175" s="106"/>
      <c r="H175" s="101"/>
      <c r="I175" s="84"/>
      <c r="J175" s="106" t="s">
        <v>137</v>
      </c>
      <c r="K175" s="107"/>
      <c r="L175" s="106"/>
      <c r="M175" s="106"/>
      <c r="N175" s="90"/>
      <c r="O175" s="156"/>
      <c r="P175" s="208">
        <v>0</v>
      </c>
    </row>
    <row r="176" spans="1:123" ht="12.75">
      <c r="A176" s="35">
        <v>119</v>
      </c>
      <c r="B176" s="102" t="s">
        <v>637</v>
      </c>
      <c r="C176" s="67" t="s">
        <v>1569</v>
      </c>
      <c r="D176" s="103" t="s">
        <v>1502</v>
      </c>
      <c r="E176" s="65">
        <v>-152</v>
      </c>
      <c r="F176" s="67" t="s">
        <v>833</v>
      </c>
      <c r="G176" s="103" t="s">
        <v>138</v>
      </c>
      <c r="H176" s="100"/>
      <c r="J176" s="103" t="s">
        <v>139</v>
      </c>
      <c r="K176" s="104" t="s">
        <v>1687</v>
      </c>
      <c r="L176" s="103" t="s">
        <v>1910</v>
      </c>
      <c r="M176" s="103" t="s">
        <v>1922</v>
      </c>
      <c r="N176" s="98" t="s">
        <v>890</v>
      </c>
      <c r="O176" s="155" t="s">
        <v>523</v>
      </c>
      <c r="P176" s="206">
        <v>1</v>
      </c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</row>
    <row r="177" spans="1:123" ht="12.75">
      <c r="A177" s="35">
        <v>120</v>
      </c>
      <c r="B177" s="102" t="s">
        <v>638</v>
      </c>
      <c r="C177" s="67" t="s">
        <v>1569</v>
      </c>
      <c r="D177" s="103"/>
      <c r="E177" s="65">
        <v>167</v>
      </c>
      <c r="F177" s="67" t="s">
        <v>834</v>
      </c>
      <c r="G177" s="103"/>
      <c r="H177" s="77"/>
      <c r="J177" s="103" t="s">
        <v>140</v>
      </c>
      <c r="K177" s="104" t="s">
        <v>1688</v>
      </c>
      <c r="L177" s="103" t="s">
        <v>1911</v>
      </c>
      <c r="M177" s="103" t="s">
        <v>1923</v>
      </c>
      <c r="N177" s="98" t="s">
        <v>891</v>
      </c>
      <c r="O177" s="155" t="s">
        <v>523</v>
      </c>
      <c r="P177" s="206">
        <v>1</v>
      </c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</row>
    <row r="178" spans="1:123" ht="12.75">
      <c r="A178" s="35">
        <v>121</v>
      </c>
      <c r="B178" s="102" t="s">
        <v>639</v>
      </c>
      <c r="C178" s="67" t="s">
        <v>1569</v>
      </c>
      <c r="D178" s="103"/>
      <c r="E178" s="65">
        <v>148</v>
      </c>
      <c r="F178" s="67" t="s">
        <v>835</v>
      </c>
      <c r="G178" s="103"/>
      <c r="H178" s="77"/>
      <c r="J178" s="103" t="s">
        <v>141</v>
      </c>
      <c r="K178" s="104"/>
      <c r="L178" s="103"/>
      <c r="M178" s="103"/>
      <c r="N178" s="98"/>
      <c r="O178" s="155" t="s">
        <v>523</v>
      </c>
      <c r="P178" s="206">
        <v>1</v>
      </c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</row>
    <row r="179" spans="1:123" ht="12.75">
      <c r="A179" s="35">
        <v>122</v>
      </c>
      <c r="B179" s="102" t="s">
        <v>640</v>
      </c>
      <c r="C179" s="67" t="s">
        <v>1569</v>
      </c>
      <c r="D179" s="103"/>
      <c r="E179" s="65">
        <v>368</v>
      </c>
      <c r="F179" s="67" t="s">
        <v>836</v>
      </c>
      <c r="G179" s="103"/>
      <c r="H179" s="77"/>
      <c r="J179" s="103" t="s">
        <v>142</v>
      </c>
      <c r="K179" s="104"/>
      <c r="L179" s="103"/>
      <c r="M179" s="103"/>
      <c r="N179" s="98"/>
      <c r="O179" s="155" t="s">
        <v>523</v>
      </c>
      <c r="P179" s="207">
        <v>1</v>
      </c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</row>
    <row r="180" spans="1:123" ht="12.75">
      <c r="A180" s="35">
        <v>123</v>
      </c>
      <c r="B180" s="102" t="s">
        <v>641</v>
      </c>
      <c r="C180" s="67" t="s">
        <v>1569</v>
      </c>
      <c r="D180" s="103"/>
      <c r="E180" s="65">
        <v>498</v>
      </c>
      <c r="F180" s="67" t="s">
        <v>837</v>
      </c>
      <c r="G180" s="103"/>
      <c r="H180" s="100"/>
      <c r="J180" s="103" t="s">
        <v>143</v>
      </c>
      <c r="K180" s="104"/>
      <c r="L180" s="103"/>
      <c r="M180" s="103"/>
      <c r="N180" s="98"/>
      <c r="O180" s="155" t="s">
        <v>523</v>
      </c>
      <c r="P180" s="207">
        <v>1</v>
      </c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</row>
    <row r="181" spans="1:123" s="83" customFormat="1" ht="12.75">
      <c r="A181" s="35">
        <v>124</v>
      </c>
      <c r="B181" s="102" t="s">
        <v>642</v>
      </c>
      <c r="C181" s="67" t="s">
        <v>1569</v>
      </c>
      <c r="D181" s="103"/>
      <c r="E181" s="65">
        <v>748</v>
      </c>
      <c r="F181" s="67" t="s">
        <v>838</v>
      </c>
      <c r="G181" s="103"/>
      <c r="H181" s="100"/>
      <c r="I181" s="67"/>
      <c r="J181" s="103" t="s">
        <v>144</v>
      </c>
      <c r="K181" s="104"/>
      <c r="L181" s="103"/>
      <c r="M181" s="103"/>
      <c r="N181" s="98"/>
      <c r="O181" s="155" t="s">
        <v>523</v>
      </c>
      <c r="P181" s="207">
        <v>1</v>
      </c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</row>
    <row r="182" spans="1:16" s="72" customFormat="1" ht="12.75">
      <c r="A182" s="216"/>
      <c r="B182" s="102"/>
      <c r="C182" s="67"/>
      <c r="D182" s="103"/>
      <c r="E182" s="65"/>
      <c r="F182" s="67"/>
      <c r="G182" s="103"/>
      <c r="H182" s="100"/>
      <c r="I182" s="67"/>
      <c r="J182" s="103" t="s">
        <v>145</v>
      </c>
      <c r="K182" s="104"/>
      <c r="L182" s="103"/>
      <c r="M182" s="103"/>
      <c r="N182" s="98"/>
      <c r="O182" s="155"/>
      <c r="P182" s="207">
        <v>0</v>
      </c>
    </row>
    <row r="183" spans="1:16" s="72" customFormat="1" ht="12.75">
      <c r="A183" s="215"/>
      <c r="B183" s="105"/>
      <c r="C183" s="84"/>
      <c r="D183" s="106"/>
      <c r="E183" s="86"/>
      <c r="F183" s="84"/>
      <c r="G183" s="106"/>
      <c r="H183" s="101"/>
      <c r="I183" s="84"/>
      <c r="J183" s="106" t="s">
        <v>146</v>
      </c>
      <c r="K183" s="107"/>
      <c r="L183" s="106"/>
      <c r="M183" s="106"/>
      <c r="N183" s="90"/>
      <c r="O183" s="156"/>
      <c r="P183" s="208">
        <v>0</v>
      </c>
    </row>
    <row r="184" spans="2:123" ht="15.75">
      <c r="B184" s="66">
        <v>38693</v>
      </c>
      <c r="D184" s="68"/>
      <c r="E184" s="67"/>
      <c r="F184" s="69"/>
      <c r="I184" s="70" t="s">
        <v>1523</v>
      </c>
      <c r="J184" s="68"/>
      <c r="L184" s="68"/>
      <c r="N184" s="70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</row>
    <row r="185" spans="5:123" ht="12.75" customHeight="1">
      <c r="E185" s="67"/>
      <c r="J185" s="67" t="s">
        <v>1559</v>
      </c>
      <c r="K185" s="67" t="s">
        <v>1560</v>
      </c>
      <c r="M185" s="67" t="s">
        <v>1561</v>
      </c>
      <c r="N185" s="73" t="s">
        <v>1562</v>
      </c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</row>
    <row r="186" spans="1:16" s="76" customFormat="1" ht="12.75" customHeight="1">
      <c r="A186" s="74" t="s">
        <v>1563</v>
      </c>
      <c r="B186" s="75" t="s">
        <v>1421</v>
      </c>
      <c r="C186" s="75" t="s">
        <v>1564</v>
      </c>
      <c r="D186" s="75" t="s">
        <v>1543</v>
      </c>
      <c r="E186" s="74" t="s">
        <v>1641</v>
      </c>
      <c r="F186" s="119" t="s">
        <v>1570</v>
      </c>
      <c r="G186" s="75" t="s">
        <v>1566</v>
      </c>
      <c r="H186" s="75" t="s">
        <v>1525</v>
      </c>
      <c r="I186" s="75" t="s">
        <v>1567</v>
      </c>
      <c r="J186" s="41" t="s">
        <v>1526</v>
      </c>
      <c r="K186" s="120" t="s">
        <v>1642</v>
      </c>
      <c r="L186" s="41" t="s">
        <v>1643</v>
      </c>
      <c r="M186" s="33" t="s">
        <v>1644</v>
      </c>
      <c r="N186" s="41" t="s">
        <v>1645</v>
      </c>
      <c r="O186" s="74" t="s">
        <v>1565</v>
      </c>
      <c r="P186" s="154" t="s">
        <v>339</v>
      </c>
    </row>
    <row r="187" spans="5:123" ht="12.75" customHeight="1">
      <c r="E187" s="67"/>
      <c r="I187" s="67" t="s">
        <v>1568</v>
      </c>
      <c r="K187" s="120"/>
      <c r="L187" s="61"/>
      <c r="M187" s="65"/>
      <c r="N187" s="77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</row>
    <row r="188" spans="5:123" ht="12.75" customHeight="1">
      <c r="E188" s="65"/>
      <c r="K188" s="65"/>
      <c r="L188" s="61"/>
      <c r="N188" s="77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</row>
    <row r="189" spans="1:123" ht="12.75">
      <c r="A189" s="35">
        <v>125</v>
      </c>
      <c r="B189" s="102" t="s">
        <v>643</v>
      </c>
      <c r="C189" s="67" t="s">
        <v>1569</v>
      </c>
      <c r="D189" s="103" t="s">
        <v>1505</v>
      </c>
      <c r="E189" s="65">
        <v>-152</v>
      </c>
      <c r="F189" s="67" t="s">
        <v>839</v>
      </c>
      <c r="G189" s="103" t="s">
        <v>147</v>
      </c>
      <c r="H189" s="77"/>
      <c r="J189" s="103" t="s">
        <v>148</v>
      </c>
      <c r="K189" s="104" t="s">
        <v>1687</v>
      </c>
      <c r="L189" s="103" t="s">
        <v>1924</v>
      </c>
      <c r="M189" s="103" t="s">
        <v>1938</v>
      </c>
      <c r="N189" s="98" t="s">
        <v>892</v>
      </c>
      <c r="O189" s="155" t="s">
        <v>523</v>
      </c>
      <c r="P189" s="206">
        <v>1</v>
      </c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</row>
    <row r="190" spans="1:123" ht="12.75">
      <c r="A190" s="35">
        <v>126</v>
      </c>
      <c r="B190" s="102" t="s">
        <v>644</v>
      </c>
      <c r="C190" s="67" t="s">
        <v>1569</v>
      </c>
      <c r="D190" s="103"/>
      <c r="E190" s="65">
        <v>167</v>
      </c>
      <c r="F190" s="67" t="s">
        <v>840</v>
      </c>
      <c r="G190" s="103"/>
      <c r="H190" s="77"/>
      <c r="J190" s="103" t="s">
        <v>149</v>
      </c>
      <c r="K190" s="104" t="s">
        <v>1688</v>
      </c>
      <c r="L190" s="103" t="s">
        <v>1925</v>
      </c>
      <c r="M190" s="103" t="s">
        <v>1939</v>
      </c>
      <c r="N190" s="98" t="s">
        <v>893</v>
      </c>
      <c r="O190" s="155" t="s">
        <v>523</v>
      </c>
      <c r="P190" s="206">
        <v>1</v>
      </c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</row>
    <row r="191" spans="1:123" ht="12.75">
      <c r="A191" s="35">
        <v>127</v>
      </c>
      <c r="B191" s="102" t="s">
        <v>645</v>
      </c>
      <c r="C191" s="67" t="s">
        <v>1569</v>
      </c>
      <c r="D191" s="103"/>
      <c r="E191" s="65">
        <v>148</v>
      </c>
      <c r="F191" s="67" t="s">
        <v>841</v>
      </c>
      <c r="G191" s="103"/>
      <c r="H191" s="77"/>
      <c r="J191" s="103" t="s">
        <v>150</v>
      </c>
      <c r="K191" s="104"/>
      <c r="L191" s="103"/>
      <c r="M191" s="103"/>
      <c r="N191" s="98"/>
      <c r="O191" s="155" t="s">
        <v>523</v>
      </c>
      <c r="P191" s="206">
        <v>1</v>
      </c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</row>
    <row r="192" spans="1:123" ht="12.75">
      <c r="A192" s="35">
        <v>128</v>
      </c>
      <c r="B192" s="102" t="s">
        <v>646</v>
      </c>
      <c r="C192" s="67" t="s">
        <v>1569</v>
      </c>
      <c r="D192" s="103"/>
      <c r="E192" s="65">
        <v>368</v>
      </c>
      <c r="F192" s="67" t="s">
        <v>842</v>
      </c>
      <c r="G192" s="103"/>
      <c r="H192" s="77"/>
      <c r="J192" s="103" t="s">
        <v>151</v>
      </c>
      <c r="K192" s="104"/>
      <c r="L192" s="103"/>
      <c r="M192" s="103"/>
      <c r="N192" s="98"/>
      <c r="O192" s="155" t="s">
        <v>523</v>
      </c>
      <c r="P192" s="207">
        <v>1</v>
      </c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</row>
    <row r="193" spans="1:123" ht="12.75">
      <c r="A193" s="35">
        <v>129</v>
      </c>
      <c r="B193" s="102" t="s">
        <v>647</v>
      </c>
      <c r="C193" s="67" t="s">
        <v>1569</v>
      </c>
      <c r="D193" s="103"/>
      <c r="E193" s="65">
        <v>498</v>
      </c>
      <c r="F193" s="67" t="s">
        <v>843</v>
      </c>
      <c r="G193" s="103"/>
      <c r="H193" s="100"/>
      <c r="J193" s="103" t="s">
        <v>152</v>
      </c>
      <c r="K193" s="104"/>
      <c r="L193" s="103"/>
      <c r="M193" s="103"/>
      <c r="N193" s="98"/>
      <c r="O193" s="155" t="s">
        <v>523</v>
      </c>
      <c r="P193" s="207">
        <v>1</v>
      </c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</row>
    <row r="194" spans="1:123" s="83" customFormat="1" ht="12.75">
      <c r="A194" s="35">
        <v>130</v>
      </c>
      <c r="B194" s="102" t="s">
        <v>648</v>
      </c>
      <c r="C194" s="67" t="s">
        <v>1569</v>
      </c>
      <c r="D194" s="103"/>
      <c r="E194" s="65">
        <v>748</v>
      </c>
      <c r="F194" s="67" t="s">
        <v>844</v>
      </c>
      <c r="G194" s="103"/>
      <c r="H194" s="100"/>
      <c r="I194" s="67"/>
      <c r="J194" s="103" t="s">
        <v>153</v>
      </c>
      <c r="K194" s="104"/>
      <c r="L194" s="103"/>
      <c r="M194" s="103"/>
      <c r="N194" s="81"/>
      <c r="O194" s="155" t="s">
        <v>523</v>
      </c>
      <c r="P194" s="207">
        <v>1</v>
      </c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</row>
    <row r="195" spans="1:16" s="72" customFormat="1" ht="12.75">
      <c r="A195" s="216"/>
      <c r="B195" s="102"/>
      <c r="C195" s="67"/>
      <c r="D195" s="103"/>
      <c r="E195" s="65"/>
      <c r="F195" s="67"/>
      <c r="G195" s="103"/>
      <c r="H195" s="100"/>
      <c r="I195" s="67"/>
      <c r="J195" s="103" t="s">
        <v>154</v>
      </c>
      <c r="K195" s="104"/>
      <c r="L195" s="103"/>
      <c r="M195" s="103"/>
      <c r="N195" s="98"/>
      <c r="O195" s="155"/>
      <c r="P195" s="207">
        <v>0</v>
      </c>
    </row>
    <row r="196" spans="1:16" s="72" customFormat="1" ht="12.75">
      <c r="A196" s="215"/>
      <c r="B196" s="105"/>
      <c r="C196" s="84"/>
      <c r="D196" s="106"/>
      <c r="E196" s="86"/>
      <c r="F196" s="84"/>
      <c r="G196" s="106"/>
      <c r="H196" s="101"/>
      <c r="I196" s="84"/>
      <c r="J196" s="106" t="s">
        <v>155</v>
      </c>
      <c r="K196" s="107"/>
      <c r="L196" s="106"/>
      <c r="M196" s="106"/>
      <c r="N196" s="90"/>
      <c r="O196" s="156"/>
      <c r="P196" s="208">
        <v>0</v>
      </c>
    </row>
    <row r="197" spans="1:123" ht="12.75">
      <c r="A197" s="35">
        <v>131</v>
      </c>
      <c r="B197" s="102" t="s">
        <v>649</v>
      </c>
      <c r="C197" s="67" t="s">
        <v>1569</v>
      </c>
      <c r="D197" s="103" t="s">
        <v>1508</v>
      </c>
      <c r="E197" s="65">
        <v>-152</v>
      </c>
      <c r="F197" s="67" t="s">
        <v>845</v>
      </c>
      <c r="G197" s="103" t="s">
        <v>156</v>
      </c>
      <c r="H197" s="77"/>
      <c r="J197" s="103" t="s">
        <v>157</v>
      </c>
      <c r="K197" s="104" t="s">
        <v>1687</v>
      </c>
      <c r="L197" s="103" t="s">
        <v>1926</v>
      </c>
      <c r="M197" s="103" t="s">
        <v>1940</v>
      </c>
      <c r="N197" s="98" t="s">
        <v>894</v>
      </c>
      <c r="O197" s="155" t="s">
        <v>523</v>
      </c>
      <c r="P197" s="206">
        <v>1</v>
      </c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</row>
    <row r="198" spans="1:123" ht="12.75">
      <c r="A198" s="35">
        <v>132</v>
      </c>
      <c r="B198" s="102" t="s">
        <v>650</v>
      </c>
      <c r="C198" s="67" t="s">
        <v>1569</v>
      </c>
      <c r="D198" s="103"/>
      <c r="E198" s="65">
        <v>167</v>
      </c>
      <c r="F198" s="67" t="s">
        <v>846</v>
      </c>
      <c r="G198" s="103"/>
      <c r="H198" s="77"/>
      <c r="J198" s="103" t="s">
        <v>158</v>
      </c>
      <c r="K198" s="104" t="s">
        <v>1688</v>
      </c>
      <c r="L198" s="103" t="s">
        <v>1927</v>
      </c>
      <c r="M198" s="103" t="s">
        <v>1941</v>
      </c>
      <c r="N198" s="98" t="s">
        <v>895</v>
      </c>
      <c r="O198" s="155" t="s">
        <v>523</v>
      </c>
      <c r="P198" s="206">
        <v>1</v>
      </c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</row>
    <row r="199" spans="1:123" ht="12.75">
      <c r="A199" s="35">
        <v>133</v>
      </c>
      <c r="B199" s="102" t="s">
        <v>651</v>
      </c>
      <c r="C199" s="67" t="s">
        <v>1569</v>
      </c>
      <c r="D199" s="103"/>
      <c r="E199" s="65">
        <v>148</v>
      </c>
      <c r="F199" s="67" t="s">
        <v>847</v>
      </c>
      <c r="G199" s="103"/>
      <c r="H199" s="77"/>
      <c r="J199" s="103" t="s">
        <v>159</v>
      </c>
      <c r="K199" s="104"/>
      <c r="L199" s="103"/>
      <c r="M199" s="103"/>
      <c r="N199" s="98"/>
      <c r="O199" s="155" t="s">
        <v>523</v>
      </c>
      <c r="P199" s="206">
        <v>1</v>
      </c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</row>
    <row r="200" spans="1:123" ht="12.75">
      <c r="A200" s="35">
        <v>134</v>
      </c>
      <c r="B200" s="102" t="s">
        <v>652</v>
      </c>
      <c r="C200" s="67" t="s">
        <v>1569</v>
      </c>
      <c r="D200" s="103"/>
      <c r="E200" s="65">
        <v>368</v>
      </c>
      <c r="F200" s="67" t="s">
        <v>848</v>
      </c>
      <c r="G200" s="103"/>
      <c r="H200" s="77"/>
      <c r="J200" s="103" t="s">
        <v>160</v>
      </c>
      <c r="K200" s="104"/>
      <c r="L200" s="103"/>
      <c r="M200" s="103"/>
      <c r="N200" s="98"/>
      <c r="O200" s="155" t="s">
        <v>523</v>
      </c>
      <c r="P200" s="207">
        <v>1</v>
      </c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</row>
    <row r="201" spans="1:123" ht="12.75">
      <c r="A201" s="35">
        <v>135</v>
      </c>
      <c r="B201" s="102" t="s">
        <v>653</v>
      </c>
      <c r="C201" s="67" t="s">
        <v>1569</v>
      </c>
      <c r="D201" s="103"/>
      <c r="E201" s="65">
        <v>498</v>
      </c>
      <c r="F201" s="67" t="s">
        <v>849</v>
      </c>
      <c r="G201" s="103"/>
      <c r="H201" s="100"/>
      <c r="J201" s="103" t="s">
        <v>161</v>
      </c>
      <c r="K201" s="104"/>
      <c r="L201" s="103"/>
      <c r="M201" s="103"/>
      <c r="N201" s="98"/>
      <c r="O201" s="155" t="s">
        <v>523</v>
      </c>
      <c r="P201" s="207">
        <v>1</v>
      </c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</row>
    <row r="202" spans="1:123" s="83" customFormat="1" ht="12.75">
      <c r="A202" s="35">
        <v>136</v>
      </c>
      <c r="B202" s="102" t="s">
        <v>654</v>
      </c>
      <c r="C202" s="67" t="s">
        <v>1569</v>
      </c>
      <c r="D202" s="103"/>
      <c r="E202" s="65">
        <v>748</v>
      </c>
      <c r="F202" s="67" t="s">
        <v>850</v>
      </c>
      <c r="G202" s="103"/>
      <c r="H202" s="100"/>
      <c r="I202" s="67"/>
      <c r="J202" s="103" t="s">
        <v>162</v>
      </c>
      <c r="K202" s="104"/>
      <c r="L202" s="103"/>
      <c r="M202" s="103"/>
      <c r="N202" s="81"/>
      <c r="O202" s="155" t="s">
        <v>523</v>
      </c>
      <c r="P202" s="207">
        <v>1</v>
      </c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</row>
    <row r="203" spans="1:16" s="72" customFormat="1" ht="12.75">
      <c r="A203" s="216"/>
      <c r="B203" s="102"/>
      <c r="C203" s="67"/>
      <c r="D203" s="103"/>
      <c r="E203" s="65"/>
      <c r="F203" s="67"/>
      <c r="G203" s="103"/>
      <c r="H203" s="100"/>
      <c r="I203" s="67"/>
      <c r="J203" s="103" t="s">
        <v>163</v>
      </c>
      <c r="K203" s="104"/>
      <c r="L203" s="103"/>
      <c r="M203" s="103"/>
      <c r="N203" s="98"/>
      <c r="O203" s="155"/>
      <c r="P203" s="207">
        <v>0</v>
      </c>
    </row>
    <row r="204" spans="1:16" s="72" customFormat="1" ht="12.75">
      <c r="A204" s="215"/>
      <c r="B204" s="105"/>
      <c r="C204" s="84"/>
      <c r="D204" s="106"/>
      <c r="E204" s="86"/>
      <c r="F204" s="84"/>
      <c r="G204" s="106"/>
      <c r="H204" s="101"/>
      <c r="I204" s="84"/>
      <c r="J204" s="106" t="s">
        <v>164</v>
      </c>
      <c r="K204" s="107"/>
      <c r="L204" s="106"/>
      <c r="M204" s="106"/>
      <c r="N204" s="90"/>
      <c r="O204" s="156"/>
      <c r="P204" s="208">
        <v>0</v>
      </c>
    </row>
    <row r="205" spans="1:123" ht="12.75">
      <c r="A205" s="35">
        <v>137</v>
      </c>
      <c r="B205" s="102" t="s">
        <v>655</v>
      </c>
      <c r="C205" s="67" t="s">
        <v>1569</v>
      </c>
      <c r="D205" s="103" t="s">
        <v>1511</v>
      </c>
      <c r="E205" s="65">
        <v>-152</v>
      </c>
      <c r="F205" s="67" t="s">
        <v>851</v>
      </c>
      <c r="G205" s="103" t="s">
        <v>165</v>
      </c>
      <c r="H205" s="77"/>
      <c r="J205" s="103" t="s">
        <v>166</v>
      </c>
      <c r="K205" s="104" t="s">
        <v>1687</v>
      </c>
      <c r="L205" s="103" t="s">
        <v>1928</v>
      </c>
      <c r="M205" s="103" t="s">
        <v>1942</v>
      </c>
      <c r="N205" s="98" t="s">
        <v>896</v>
      </c>
      <c r="O205" s="155" t="s">
        <v>523</v>
      </c>
      <c r="P205" s="206">
        <v>1</v>
      </c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</row>
    <row r="206" spans="1:123" ht="12.75">
      <c r="A206" s="35">
        <v>138</v>
      </c>
      <c r="B206" s="102" t="s">
        <v>656</v>
      </c>
      <c r="C206" s="67" t="s">
        <v>1569</v>
      </c>
      <c r="D206" s="103"/>
      <c r="E206" s="65">
        <v>167</v>
      </c>
      <c r="F206" s="67" t="s">
        <v>912</v>
      </c>
      <c r="G206" s="103"/>
      <c r="H206" s="77"/>
      <c r="J206" s="103" t="s">
        <v>167</v>
      </c>
      <c r="K206" s="104" t="s">
        <v>1688</v>
      </c>
      <c r="L206" s="103" t="s">
        <v>1929</v>
      </c>
      <c r="M206" s="103" t="s">
        <v>1943</v>
      </c>
      <c r="N206" s="98" t="s">
        <v>897</v>
      </c>
      <c r="O206" s="155" t="s">
        <v>523</v>
      </c>
      <c r="P206" s="206">
        <v>1</v>
      </c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</row>
    <row r="207" spans="1:123" ht="12.75">
      <c r="A207" s="35">
        <v>139</v>
      </c>
      <c r="B207" s="102" t="s">
        <v>657</v>
      </c>
      <c r="C207" s="67" t="s">
        <v>1569</v>
      </c>
      <c r="D207" s="103"/>
      <c r="E207" s="65">
        <v>148</v>
      </c>
      <c r="F207" s="67" t="s">
        <v>913</v>
      </c>
      <c r="G207" s="103"/>
      <c r="H207" s="77"/>
      <c r="J207" s="103" t="s">
        <v>168</v>
      </c>
      <c r="K207" s="104"/>
      <c r="L207" s="103"/>
      <c r="M207" s="103"/>
      <c r="N207" s="98"/>
      <c r="O207" s="155" t="s">
        <v>523</v>
      </c>
      <c r="P207" s="206">
        <v>1</v>
      </c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</row>
    <row r="208" spans="1:123" ht="12.75">
      <c r="A208" s="35">
        <v>140</v>
      </c>
      <c r="B208" s="102" t="s">
        <v>658</v>
      </c>
      <c r="C208" s="67" t="s">
        <v>1569</v>
      </c>
      <c r="D208" s="103"/>
      <c r="E208" s="65">
        <v>368</v>
      </c>
      <c r="F208" s="67" t="s">
        <v>914</v>
      </c>
      <c r="G208" s="103"/>
      <c r="H208" s="100"/>
      <c r="J208" s="103" t="s">
        <v>169</v>
      </c>
      <c r="K208" s="104"/>
      <c r="L208" s="103"/>
      <c r="M208" s="103"/>
      <c r="N208" s="98"/>
      <c r="O208" s="155" t="s">
        <v>523</v>
      </c>
      <c r="P208" s="207">
        <v>1</v>
      </c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</row>
    <row r="209" spans="1:123" ht="12.75">
      <c r="A209" s="35">
        <v>141</v>
      </c>
      <c r="B209" s="102" t="s">
        <v>659</v>
      </c>
      <c r="C209" s="67" t="s">
        <v>1569</v>
      </c>
      <c r="D209" s="103"/>
      <c r="E209" s="65">
        <v>498</v>
      </c>
      <c r="F209" s="67" t="s">
        <v>915</v>
      </c>
      <c r="G209" s="103"/>
      <c r="H209" s="100"/>
      <c r="J209" s="103" t="s">
        <v>170</v>
      </c>
      <c r="K209" s="104"/>
      <c r="L209" s="103"/>
      <c r="M209" s="103"/>
      <c r="N209" s="98"/>
      <c r="O209" s="155" t="s">
        <v>523</v>
      </c>
      <c r="P209" s="207">
        <v>1</v>
      </c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</row>
    <row r="210" spans="1:123" s="83" customFormat="1" ht="12.75">
      <c r="A210" s="35">
        <v>142</v>
      </c>
      <c r="B210" s="102" t="s">
        <v>660</v>
      </c>
      <c r="C210" s="67" t="s">
        <v>1569</v>
      </c>
      <c r="D210" s="103"/>
      <c r="E210" s="65">
        <v>748</v>
      </c>
      <c r="F210" s="67" t="s">
        <v>916</v>
      </c>
      <c r="G210" s="103"/>
      <c r="H210" s="100"/>
      <c r="I210" s="67"/>
      <c r="J210" s="103" t="s">
        <v>171</v>
      </c>
      <c r="K210" s="104"/>
      <c r="L210" s="103"/>
      <c r="M210" s="103"/>
      <c r="N210" s="81"/>
      <c r="O210" s="155" t="s">
        <v>523</v>
      </c>
      <c r="P210" s="207">
        <v>1</v>
      </c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</row>
    <row r="211" spans="1:16" s="72" customFormat="1" ht="12.75">
      <c r="A211" s="216"/>
      <c r="B211" s="102"/>
      <c r="C211" s="67"/>
      <c r="D211" s="103"/>
      <c r="E211" s="65"/>
      <c r="F211" s="67"/>
      <c r="G211" s="103"/>
      <c r="H211" s="100"/>
      <c r="I211" s="67"/>
      <c r="J211" s="103" t="s">
        <v>172</v>
      </c>
      <c r="K211" s="104"/>
      <c r="L211" s="103"/>
      <c r="M211" s="103"/>
      <c r="N211" s="98"/>
      <c r="O211" s="155"/>
      <c r="P211" s="207">
        <v>0</v>
      </c>
    </row>
    <row r="212" spans="1:16" s="72" customFormat="1" ht="12.75">
      <c r="A212" s="215"/>
      <c r="B212" s="105"/>
      <c r="C212" s="84"/>
      <c r="D212" s="106"/>
      <c r="E212" s="86"/>
      <c r="F212" s="84"/>
      <c r="G212" s="106"/>
      <c r="H212" s="101"/>
      <c r="I212" s="84"/>
      <c r="J212" s="106" t="s">
        <v>173</v>
      </c>
      <c r="K212" s="107"/>
      <c r="L212" s="106"/>
      <c r="M212" s="106"/>
      <c r="N212" s="90"/>
      <c r="O212" s="156"/>
      <c r="P212" s="208">
        <v>0</v>
      </c>
    </row>
    <row r="213" spans="1:123" ht="12.75">
      <c r="A213" s="35">
        <v>143</v>
      </c>
      <c r="B213" s="102" t="s">
        <v>661</v>
      </c>
      <c r="C213" s="67" t="s">
        <v>1569</v>
      </c>
      <c r="D213" s="103" t="s">
        <v>1514</v>
      </c>
      <c r="E213" s="65">
        <v>-152</v>
      </c>
      <c r="F213" s="67" t="s">
        <v>917</v>
      </c>
      <c r="G213" s="103" t="s">
        <v>174</v>
      </c>
      <c r="H213" s="77"/>
      <c r="J213" s="103" t="s">
        <v>175</v>
      </c>
      <c r="K213" s="104" t="s">
        <v>1687</v>
      </c>
      <c r="L213" s="103" t="s">
        <v>1930</v>
      </c>
      <c r="M213" s="103" t="s">
        <v>1944</v>
      </c>
      <c r="N213" s="98" t="s">
        <v>898</v>
      </c>
      <c r="O213" s="155" t="s">
        <v>523</v>
      </c>
      <c r="P213" s="206">
        <v>1</v>
      </c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</row>
    <row r="214" spans="1:123" ht="12.75">
      <c r="A214" s="35">
        <v>144</v>
      </c>
      <c r="B214" s="102" t="s">
        <v>662</v>
      </c>
      <c r="C214" s="67" t="s">
        <v>1569</v>
      </c>
      <c r="D214" s="103"/>
      <c r="E214" s="65">
        <v>167</v>
      </c>
      <c r="F214" s="67" t="s">
        <v>918</v>
      </c>
      <c r="G214" s="103"/>
      <c r="H214" s="77"/>
      <c r="J214" s="103" t="s">
        <v>176</v>
      </c>
      <c r="K214" s="104" t="s">
        <v>1688</v>
      </c>
      <c r="L214" s="103" t="s">
        <v>1931</v>
      </c>
      <c r="M214" s="103" t="s">
        <v>1945</v>
      </c>
      <c r="N214" s="98" t="s">
        <v>899</v>
      </c>
      <c r="O214" s="155" t="s">
        <v>523</v>
      </c>
      <c r="P214" s="206">
        <v>1</v>
      </c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</row>
    <row r="215" spans="1:123" ht="12.75">
      <c r="A215" s="35">
        <v>145</v>
      </c>
      <c r="B215" s="102" t="s">
        <v>663</v>
      </c>
      <c r="C215" s="67" t="s">
        <v>1569</v>
      </c>
      <c r="D215" s="103"/>
      <c r="E215" s="65">
        <v>148</v>
      </c>
      <c r="F215" s="67" t="s">
        <v>919</v>
      </c>
      <c r="G215" s="103"/>
      <c r="H215" s="77"/>
      <c r="J215" s="103" t="s">
        <v>177</v>
      </c>
      <c r="K215" s="104"/>
      <c r="L215" s="103"/>
      <c r="M215" s="103"/>
      <c r="N215" s="98"/>
      <c r="O215" s="155" t="s">
        <v>523</v>
      </c>
      <c r="P215" s="206">
        <v>1</v>
      </c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</row>
    <row r="216" spans="1:123" ht="12.75">
      <c r="A216" s="35">
        <v>146</v>
      </c>
      <c r="B216" s="102" t="s">
        <v>664</v>
      </c>
      <c r="C216" s="67" t="s">
        <v>1569</v>
      </c>
      <c r="D216" s="103"/>
      <c r="E216" s="65">
        <v>368</v>
      </c>
      <c r="F216" s="67" t="s">
        <v>920</v>
      </c>
      <c r="G216" s="103"/>
      <c r="H216" s="77"/>
      <c r="J216" s="103" t="s">
        <v>178</v>
      </c>
      <c r="K216" s="104"/>
      <c r="L216" s="103"/>
      <c r="M216" s="103"/>
      <c r="N216" s="98"/>
      <c r="O216" s="155" t="s">
        <v>523</v>
      </c>
      <c r="P216" s="207">
        <v>1</v>
      </c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</row>
    <row r="217" spans="1:123" ht="12.75">
      <c r="A217" s="35">
        <v>147</v>
      </c>
      <c r="B217" s="102" t="s">
        <v>665</v>
      </c>
      <c r="C217" s="67" t="s">
        <v>1569</v>
      </c>
      <c r="D217" s="103"/>
      <c r="E217" s="65">
        <v>498</v>
      </c>
      <c r="F217" s="67" t="s">
        <v>921</v>
      </c>
      <c r="G217" s="103"/>
      <c r="H217" s="100"/>
      <c r="J217" s="103" t="s">
        <v>179</v>
      </c>
      <c r="K217" s="104"/>
      <c r="L217" s="103"/>
      <c r="M217" s="103"/>
      <c r="N217" s="98"/>
      <c r="O217" s="155" t="s">
        <v>523</v>
      </c>
      <c r="P217" s="207">
        <v>1</v>
      </c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</row>
    <row r="218" spans="1:123" s="83" customFormat="1" ht="12.75">
      <c r="A218" s="35">
        <v>148</v>
      </c>
      <c r="B218" s="102" t="s">
        <v>666</v>
      </c>
      <c r="C218" s="67" t="s">
        <v>1569</v>
      </c>
      <c r="D218" s="103"/>
      <c r="E218" s="65">
        <v>748</v>
      </c>
      <c r="F218" s="67" t="s">
        <v>922</v>
      </c>
      <c r="G218" s="103"/>
      <c r="H218" s="100"/>
      <c r="I218" s="67"/>
      <c r="J218" s="103" t="s">
        <v>180</v>
      </c>
      <c r="K218" s="104"/>
      <c r="L218" s="103"/>
      <c r="M218" s="103"/>
      <c r="N218" s="81"/>
      <c r="O218" s="155" t="s">
        <v>523</v>
      </c>
      <c r="P218" s="207">
        <v>1</v>
      </c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</row>
    <row r="219" spans="1:16" s="72" customFormat="1" ht="12.75">
      <c r="A219" s="216"/>
      <c r="B219" s="102"/>
      <c r="C219" s="67"/>
      <c r="D219" s="103"/>
      <c r="E219" s="65"/>
      <c r="F219" s="67"/>
      <c r="G219" s="103"/>
      <c r="H219" s="100"/>
      <c r="I219" s="67"/>
      <c r="J219" s="103" t="s">
        <v>181</v>
      </c>
      <c r="K219" s="104"/>
      <c r="L219" s="103"/>
      <c r="M219" s="103"/>
      <c r="N219" s="98"/>
      <c r="O219" s="155"/>
      <c r="P219" s="207">
        <v>0</v>
      </c>
    </row>
    <row r="220" spans="1:16" s="72" customFormat="1" ht="12.75">
      <c r="A220" s="215"/>
      <c r="B220" s="105"/>
      <c r="C220" s="84"/>
      <c r="D220" s="106"/>
      <c r="E220" s="86"/>
      <c r="F220" s="84"/>
      <c r="G220" s="106"/>
      <c r="H220" s="101"/>
      <c r="I220" s="84"/>
      <c r="J220" s="106" t="s">
        <v>182</v>
      </c>
      <c r="K220" s="107"/>
      <c r="L220" s="106"/>
      <c r="M220" s="106"/>
      <c r="N220" s="90"/>
      <c r="O220" s="156"/>
      <c r="P220" s="208">
        <v>0</v>
      </c>
    </row>
    <row r="221" spans="1:123" ht="12.75">
      <c r="A221" s="35">
        <v>149</v>
      </c>
      <c r="B221" s="102" t="s">
        <v>667</v>
      </c>
      <c r="C221" s="67" t="s">
        <v>1569</v>
      </c>
      <c r="D221" s="103" t="s">
        <v>1517</v>
      </c>
      <c r="E221" s="65">
        <v>-152</v>
      </c>
      <c r="F221" s="67" t="s">
        <v>923</v>
      </c>
      <c r="G221" s="103" t="s">
        <v>183</v>
      </c>
      <c r="H221" s="77"/>
      <c r="J221" s="103" t="s">
        <v>184</v>
      </c>
      <c r="K221" s="104" t="s">
        <v>1687</v>
      </c>
      <c r="L221" s="103" t="s">
        <v>1932</v>
      </c>
      <c r="M221" s="103" t="s">
        <v>1946</v>
      </c>
      <c r="N221" s="98" t="s">
        <v>900</v>
      </c>
      <c r="O221" s="155" t="s">
        <v>523</v>
      </c>
      <c r="P221" s="206">
        <v>1</v>
      </c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</row>
    <row r="222" spans="1:123" ht="12.75">
      <c r="A222" s="35">
        <v>150</v>
      </c>
      <c r="B222" s="102" t="s">
        <v>668</v>
      </c>
      <c r="C222" s="67" t="s">
        <v>1569</v>
      </c>
      <c r="D222" s="103"/>
      <c r="E222" s="65">
        <v>167</v>
      </c>
      <c r="F222" s="67" t="s">
        <v>924</v>
      </c>
      <c r="G222" s="103"/>
      <c r="H222" s="77"/>
      <c r="J222" s="103" t="s">
        <v>185</v>
      </c>
      <c r="K222" s="104" t="s">
        <v>1688</v>
      </c>
      <c r="L222" s="103" t="s">
        <v>1933</v>
      </c>
      <c r="M222" s="103" t="s">
        <v>1947</v>
      </c>
      <c r="N222" s="98" t="s">
        <v>901</v>
      </c>
      <c r="O222" s="155" t="s">
        <v>523</v>
      </c>
      <c r="P222" s="206">
        <v>1</v>
      </c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</row>
    <row r="223" spans="1:123" ht="12.75">
      <c r="A223" s="35">
        <v>151</v>
      </c>
      <c r="B223" s="102" t="s">
        <v>669</v>
      </c>
      <c r="C223" s="67" t="s">
        <v>1569</v>
      </c>
      <c r="D223" s="103"/>
      <c r="E223" s="65">
        <v>148</v>
      </c>
      <c r="F223" s="67" t="s">
        <v>925</v>
      </c>
      <c r="G223" s="103"/>
      <c r="H223" s="77"/>
      <c r="J223" s="103" t="s">
        <v>186</v>
      </c>
      <c r="K223" s="104"/>
      <c r="L223" s="103"/>
      <c r="M223" s="103"/>
      <c r="N223" s="98"/>
      <c r="O223" s="155" t="s">
        <v>523</v>
      </c>
      <c r="P223" s="206">
        <v>1</v>
      </c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</row>
    <row r="224" spans="1:123" ht="12.75">
      <c r="A224" s="35">
        <v>152</v>
      </c>
      <c r="B224" s="102" t="s">
        <v>670</v>
      </c>
      <c r="C224" s="67" t="s">
        <v>1569</v>
      </c>
      <c r="D224" s="103"/>
      <c r="E224" s="65">
        <v>368</v>
      </c>
      <c r="F224" s="67" t="s">
        <v>926</v>
      </c>
      <c r="G224" s="103"/>
      <c r="H224" s="77"/>
      <c r="J224" s="103" t="s">
        <v>187</v>
      </c>
      <c r="K224" s="104"/>
      <c r="L224" s="103"/>
      <c r="M224" s="103"/>
      <c r="N224" s="98"/>
      <c r="O224" s="155" t="s">
        <v>523</v>
      </c>
      <c r="P224" s="207">
        <v>1</v>
      </c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</row>
    <row r="225" spans="1:123" ht="12.75">
      <c r="A225" s="35">
        <v>153</v>
      </c>
      <c r="B225" s="102" t="s">
        <v>671</v>
      </c>
      <c r="C225" s="67" t="s">
        <v>1569</v>
      </c>
      <c r="D225" s="103"/>
      <c r="E225" s="65">
        <v>498</v>
      </c>
      <c r="F225" s="67" t="s">
        <v>927</v>
      </c>
      <c r="G225" s="103"/>
      <c r="H225" s="100"/>
      <c r="J225" s="103" t="s">
        <v>188</v>
      </c>
      <c r="K225" s="104"/>
      <c r="L225" s="103"/>
      <c r="M225" s="103"/>
      <c r="N225" s="98"/>
      <c r="O225" s="155" t="s">
        <v>523</v>
      </c>
      <c r="P225" s="207">
        <v>1</v>
      </c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</row>
    <row r="226" spans="1:123" s="83" customFormat="1" ht="12.75">
      <c r="A226" s="35">
        <v>154</v>
      </c>
      <c r="B226" s="102" t="s">
        <v>672</v>
      </c>
      <c r="C226" s="67" t="s">
        <v>1569</v>
      </c>
      <c r="D226" s="103"/>
      <c r="E226" s="65">
        <v>748</v>
      </c>
      <c r="F226" s="67" t="s">
        <v>928</v>
      </c>
      <c r="G226" s="103"/>
      <c r="H226" s="100"/>
      <c r="I226" s="67"/>
      <c r="J226" s="103" t="s">
        <v>189</v>
      </c>
      <c r="K226" s="104"/>
      <c r="L226" s="103"/>
      <c r="M226" s="103"/>
      <c r="N226" s="81"/>
      <c r="O226" s="155" t="s">
        <v>523</v>
      </c>
      <c r="P226" s="207">
        <v>1</v>
      </c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</row>
    <row r="227" spans="1:16" s="72" customFormat="1" ht="12.75">
      <c r="A227" s="216"/>
      <c r="B227" s="102"/>
      <c r="C227" s="67"/>
      <c r="D227" s="103"/>
      <c r="E227" s="65"/>
      <c r="F227" s="67"/>
      <c r="G227" s="103"/>
      <c r="H227" s="100"/>
      <c r="I227" s="67"/>
      <c r="J227" s="103" t="s">
        <v>190</v>
      </c>
      <c r="K227" s="104"/>
      <c r="L227" s="103"/>
      <c r="M227" s="103"/>
      <c r="N227" s="98"/>
      <c r="O227" s="155"/>
      <c r="P227" s="207">
        <v>0</v>
      </c>
    </row>
    <row r="228" spans="1:16" s="72" customFormat="1" ht="12.75">
      <c r="A228" s="215"/>
      <c r="B228" s="105"/>
      <c r="C228" s="84"/>
      <c r="D228" s="106"/>
      <c r="E228" s="86"/>
      <c r="F228" s="84"/>
      <c r="G228" s="106"/>
      <c r="H228" s="101"/>
      <c r="I228" s="84"/>
      <c r="J228" s="106" t="s">
        <v>191</v>
      </c>
      <c r="K228" s="107"/>
      <c r="L228" s="106"/>
      <c r="M228" s="106"/>
      <c r="N228" s="90"/>
      <c r="O228" s="156"/>
      <c r="P228" s="208">
        <v>0</v>
      </c>
    </row>
    <row r="229" spans="1:123" ht="12.75">
      <c r="A229" s="35">
        <v>155</v>
      </c>
      <c r="B229" s="102" t="s">
        <v>673</v>
      </c>
      <c r="C229" s="67" t="s">
        <v>1569</v>
      </c>
      <c r="D229" s="103" t="s">
        <v>1520</v>
      </c>
      <c r="E229" s="65">
        <v>-152</v>
      </c>
      <c r="F229" s="67" t="s">
        <v>929</v>
      </c>
      <c r="G229" s="103" t="s">
        <v>192</v>
      </c>
      <c r="H229" s="77"/>
      <c r="J229" s="103" t="s">
        <v>193</v>
      </c>
      <c r="K229" s="104" t="s">
        <v>1687</v>
      </c>
      <c r="L229" s="103" t="s">
        <v>1934</v>
      </c>
      <c r="M229" s="103" t="s">
        <v>1948</v>
      </c>
      <c r="N229" s="98" t="s">
        <v>902</v>
      </c>
      <c r="O229" s="155" t="s">
        <v>523</v>
      </c>
      <c r="P229" s="206">
        <v>1</v>
      </c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</row>
    <row r="230" spans="1:123" ht="12.75">
      <c r="A230" s="35">
        <v>156</v>
      </c>
      <c r="B230" s="102" t="s">
        <v>674</v>
      </c>
      <c r="C230" s="67" t="s">
        <v>1569</v>
      </c>
      <c r="D230" s="103"/>
      <c r="E230" s="65">
        <v>167</v>
      </c>
      <c r="F230" s="67" t="s">
        <v>930</v>
      </c>
      <c r="G230" s="103"/>
      <c r="H230" s="77"/>
      <c r="J230" s="103" t="s">
        <v>194</v>
      </c>
      <c r="K230" s="104" t="s">
        <v>1688</v>
      </c>
      <c r="L230" s="103" t="s">
        <v>1935</v>
      </c>
      <c r="M230" s="103" t="s">
        <v>1949</v>
      </c>
      <c r="N230" s="98" t="s">
        <v>903</v>
      </c>
      <c r="O230" s="155" t="s">
        <v>523</v>
      </c>
      <c r="P230" s="206">
        <v>1</v>
      </c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</row>
    <row r="231" spans="1:123" ht="12.75">
      <c r="A231" s="35">
        <v>157</v>
      </c>
      <c r="B231" s="102" t="s">
        <v>675</v>
      </c>
      <c r="C231" s="67" t="s">
        <v>1569</v>
      </c>
      <c r="D231" s="103"/>
      <c r="E231" s="65">
        <v>148</v>
      </c>
      <c r="F231" s="67" t="s">
        <v>931</v>
      </c>
      <c r="G231" s="103"/>
      <c r="H231" s="77"/>
      <c r="J231" s="103" t="s">
        <v>195</v>
      </c>
      <c r="K231" s="104"/>
      <c r="L231" s="103"/>
      <c r="M231" s="103"/>
      <c r="N231" s="98"/>
      <c r="O231" s="155" t="s">
        <v>523</v>
      </c>
      <c r="P231" s="206">
        <v>1</v>
      </c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</row>
    <row r="232" spans="1:123" ht="12.75">
      <c r="A232" s="35">
        <v>158</v>
      </c>
      <c r="B232" s="102" t="s">
        <v>676</v>
      </c>
      <c r="C232" s="67" t="s">
        <v>1569</v>
      </c>
      <c r="D232" s="103"/>
      <c r="E232" s="65">
        <v>368</v>
      </c>
      <c r="F232" s="67" t="s">
        <v>932</v>
      </c>
      <c r="G232" s="103"/>
      <c r="H232" s="77"/>
      <c r="J232" s="103" t="s">
        <v>196</v>
      </c>
      <c r="K232" s="104"/>
      <c r="L232" s="103"/>
      <c r="M232" s="103"/>
      <c r="N232" s="98"/>
      <c r="O232" s="155" t="s">
        <v>523</v>
      </c>
      <c r="P232" s="207">
        <v>1</v>
      </c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</row>
    <row r="233" spans="1:123" ht="12.75">
      <c r="A233" s="35">
        <v>159</v>
      </c>
      <c r="B233" s="102" t="s">
        <v>677</v>
      </c>
      <c r="C233" s="67" t="s">
        <v>1569</v>
      </c>
      <c r="D233" s="103"/>
      <c r="E233" s="65">
        <v>498</v>
      </c>
      <c r="F233" s="67" t="s">
        <v>933</v>
      </c>
      <c r="G233" s="103"/>
      <c r="H233" s="100"/>
      <c r="J233" s="103" t="s">
        <v>197</v>
      </c>
      <c r="K233" s="104"/>
      <c r="L233" s="103"/>
      <c r="M233" s="103"/>
      <c r="N233" s="98"/>
      <c r="O233" s="155" t="s">
        <v>523</v>
      </c>
      <c r="P233" s="207">
        <v>1</v>
      </c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</row>
    <row r="234" spans="1:123" s="83" customFormat="1" ht="12.75">
      <c r="A234" s="35">
        <v>160</v>
      </c>
      <c r="B234" s="102" t="s">
        <v>678</v>
      </c>
      <c r="C234" s="67" t="s">
        <v>1569</v>
      </c>
      <c r="D234" s="103"/>
      <c r="E234" s="65">
        <v>748</v>
      </c>
      <c r="F234" s="67" t="s">
        <v>934</v>
      </c>
      <c r="G234" s="103"/>
      <c r="H234" s="100"/>
      <c r="I234" s="67"/>
      <c r="J234" s="103" t="s">
        <v>198</v>
      </c>
      <c r="K234" s="104"/>
      <c r="L234" s="103"/>
      <c r="M234" s="103"/>
      <c r="N234" s="81"/>
      <c r="O234" s="155" t="s">
        <v>523</v>
      </c>
      <c r="P234" s="207">
        <v>1</v>
      </c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</row>
    <row r="235" spans="1:16" s="72" customFormat="1" ht="12.75">
      <c r="A235" s="216"/>
      <c r="B235" s="102"/>
      <c r="C235" s="67"/>
      <c r="D235" s="103"/>
      <c r="E235" s="65"/>
      <c r="F235" s="67"/>
      <c r="G235" s="103"/>
      <c r="H235" s="100"/>
      <c r="I235" s="67"/>
      <c r="J235" s="103" t="s">
        <v>199</v>
      </c>
      <c r="K235" s="104"/>
      <c r="L235" s="103"/>
      <c r="M235" s="103"/>
      <c r="N235" s="98"/>
      <c r="O235" s="155"/>
      <c r="P235" s="207">
        <v>0</v>
      </c>
    </row>
    <row r="236" spans="1:16" s="72" customFormat="1" ht="12.75">
      <c r="A236" s="215"/>
      <c r="B236" s="105"/>
      <c r="C236" s="84"/>
      <c r="D236" s="106"/>
      <c r="E236" s="86"/>
      <c r="F236" s="84"/>
      <c r="G236" s="106"/>
      <c r="H236" s="101"/>
      <c r="I236" s="84"/>
      <c r="J236" s="106" t="s">
        <v>200</v>
      </c>
      <c r="K236" s="107"/>
      <c r="L236" s="106"/>
      <c r="M236" s="106"/>
      <c r="N236" s="90"/>
      <c r="O236" s="156"/>
      <c r="P236" s="208">
        <v>0</v>
      </c>
    </row>
    <row r="237" spans="1:123" ht="12.75">
      <c r="A237" s="35">
        <v>161</v>
      </c>
      <c r="B237" s="102" t="s">
        <v>679</v>
      </c>
      <c r="C237" s="67" t="s">
        <v>1569</v>
      </c>
      <c r="D237" s="103" t="s">
        <v>1528</v>
      </c>
      <c r="E237" s="65">
        <v>-152</v>
      </c>
      <c r="F237" s="67" t="s">
        <v>935</v>
      </c>
      <c r="G237" s="103" t="s">
        <v>201</v>
      </c>
      <c r="H237" s="77"/>
      <c r="J237" s="103" t="s">
        <v>202</v>
      </c>
      <c r="K237" s="104" t="s">
        <v>1687</v>
      </c>
      <c r="L237" s="103" t="s">
        <v>1936</v>
      </c>
      <c r="M237" s="103" t="s">
        <v>1950</v>
      </c>
      <c r="N237" s="98" t="s">
        <v>904</v>
      </c>
      <c r="O237" s="155" t="s">
        <v>523</v>
      </c>
      <c r="P237" s="206">
        <v>1</v>
      </c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</row>
    <row r="238" spans="1:123" ht="12.75">
      <c r="A238" s="35">
        <v>162</v>
      </c>
      <c r="B238" s="102" t="s">
        <v>680</v>
      </c>
      <c r="C238" s="67" t="s">
        <v>1569</v>
      </c>
      <c r="D238" s="103"/>
      <c r="E238" s="65">
        <v>167</v>
      </c>
      <c r="F238" s="67" t="s">
        <v>936</v>
      </c>
      <c r="G238" s="103"/>
      <c r="H238" s="77"/>
      <c r="J238" s="103" t="s">
        <v>203</v>
      </c>
      <c r="K238" s="104" t="s">
        <v>1688</v>
      </c>
      <c r="L238" s="103" t="s">
        <v>1937</v>
      </c>
      <c r="M238" s="103" t="s">
        <v>1951</v>
      </c>
      <c r="N238" s="98" t="s">
        <v>905</v>
      </c>
      <c r="O238" s="155" t="s">
        <v>523</v>
      </c>
      <c r="P238" s="206">
        <v>1</v>
      </c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</row>
    <row r="239" spans="1:123" ht="12.75">
      <c r="A239" s="35">
        <v>163</v>
      </c>
      <c r="B239" s="102" t="s">
        <v>681</v>
      </c>
      <c r="C239" s="67" t="s">
        <v>1569</v>
      </c>
      <c r="D239" s="103"/>
      <c r="E239" s="65">
        <v>148</v>
      </c>
      <c r="F239" s="67" t="s">
        <v>937</v>
      </c>
      <c r="G239" s="103"/>
      <c r="H239" s="77"/>
      <c r="J239" s="103" t="s">
        <v>204</v>
      </c>
      <c r="K239" s="104"/>
      <c r="L239" s="103"/>
      <c r="M239" s="103"/>
      <c r="N239" s="98"/>
      <c r="O239" s="155" t="s">
        <v>523</v>
      </c>
      <c r="P239" s="206">
        <v>1</v>
      </c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</row>
    <row r="240" spans="1:123" ht="12.75">
      <c r="A240" s="35">
        <v>164</v>
      </c>
      <c r="B240" s="102" t="s">
        <v>682</v>
      </c>
      <c r="C240" s="67" t="s">
        <v>1569</v>
      </c>
      <c r="D240" s="103"/>
      <c r="E240" s="65">
        <v>368</v>
      </c>
      <c r="F240" s="67" t="s">
        <v>938</v>
      </c>
      <c r="G240" s="103"/>
      <c r="H240" s="77"/>
      <c r="J240" s="103" t="s">
        <v>205</v>
      </c>
      <c r="K240" s="104"/>
      <c r="L240" s="103"/>
      <c r="M240" s="103"/>
      <c r="N240" s="98"/>
      <c r="O240" s="155" t="s">
        <v>523</v>
      </c>
      <c r="P240" s="207">
        <v>1</v>
      </c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</row>
    <row r="241" spans="1:123" ht="12.75">
      <c r="A241" s="35">
        <v>165</v>
      </c>
      <c r="B241" s="102" t="s">
        <v>683</v>
      </c>
      <c r="C241" s="67" t="s">
        <v>1569</v>
      </c>
      <c r="D241" s="103"/>
      <c r="E241" s="65">
        <v>498</v>
      </c>
      <c r="F241" s="67" t="s">
        <v>939</v>
      </c>
      <c r="G241" s="103"/>
      <c r="H241" s="100"/>
      <c r="J241" s="103" t="s">
        <v>206</v>
      </c>
      <c r="K241" s="104"/>
      <c r="L241" s="103"/>
      <c r="M241" s="103"/>
      <c r="N241" s="98"/>
      <c r="O241" s="155" t="s">
        <v>523</v>
      </c>
      <c r="P241" s="207">
        <v>1</v>
      </c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</row>
    <row r="242" spans="1:123" s="83" customFormat="1" ht="12.75">
      <c r="A242" s="35">
        <v>166</v>
      </c>
      <c r="B242" s="102" t="s">
        <v>684</v>
      </c>
      <c r="C242" s="67" t="s">
        <v>1569</v>
      </c>
      <c r="D242" s="103"/>
      <c r="E242" s="65">
        <v>748</v>
      </c>
      <c r="F242" s="67" t="s">
        <v>940</v>
      </c>
      <c r="G242" s="103" t="s">
        <v>201</v>
      </c>
      <c r="H242" s="100"/>
      <c r="I242" s="67"/>
      <c r="J242" s="103" t="s">
        <v>207</v>
      </c>
      <c r="K242" s="104"/>
      <c r="L242" s="103"/>
      <c r="M242" s="103"/>
      <c r="N242" s="81"/>
      <c r="O242" s="155" t="s">
        <v>523</v>
      </c>
      <c r="P242" s="207">
        <v>1</v>
      </c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</row>
    <row r="243" spans="1:16" s="72" customFormat="1" ht="12.75">
      <c r="A243" s="216"/>
      <c r="B243" s="102"/>
      <c r="C243" s="67"/>
      <c r="D243" s="103"/>
      <c r="E243" s="65"/>
      <c r="F243" s="67"/>
      <c r="G243" s="103"/>
      <c r="H243" s="100"/>
      <c r="I243" s="67"/>
      <c r="J243" s="103" t="s">
        <v>208</v>
      </c>
      <c r="K243" s="104"/>
      <c r="L243" s="103"/>
      <c r="M243" s="103"/>
      <c r="N243" s="98"/>
      <c r="O243" s="155"/>
      <c r="P243" s="207">
        <v>0</v>
      </c>
    </row>
    <row r="244" spans="1:16" s="72" customFormat="1" ht="12.75">
      <c r="A244" s="216"/>
      <c r="B244" s="105"/>
      <c r="C244" s="84"/>
      <c r="D244" s="106"/>
      <c r="E244" s="86"/>
      <c r="F244" s="84"/>
      <c r="G244" s="106"/>
      <c r="H244" s="101"/>
      <c r="I244" s="84"/>
      <c r="J244" s="106" t="s">
        <v>209</v>
      </c>
      <c r="K244" s="107"/>
      <c r="L244" s="106"/>
      <c r="M244" s="106"/>
      <c r="N244" s="90"/>
      <c r="O244" s="156"/>
      <c r="P244" s="208">
        <v>0</v>
      </c>
    </row>
    <row r="245" spans="2:123" ht="15.75">
      <c r="B245" s="66">
        <v>38693</v>
      </c>
      <c r="D245" s="68"/>
      <c r="E245" s="67"/>
      <c r="F245" s="69"/>
      <c r="I245" s="70" t="s">
        <v>1523</v>
      </c>
      <c r="J245" s="68"/>
      <c r="L245" s="68"/>
      <c r="N245" s="70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</row>
    <row r="246" spans="5:123" ht="12.75" customHeight="1">
      <c r="E246" s="67"/>
      <c r="J246" s="67" t="s">
        <v>1559</v>
      </c>
      <c r="K246" s="67" t="s">
        <v>1560</v>
      </c>
      <c r="M246" s="67" t="s">
        <v>1561</v>
      </c>
      <c r="N246" s="73" t="s">
        <v>1562</v>
      </c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</row>
    <row r="247" spans="1:16" s="76" customFormat="1" ht="12.75" customHeight="1">
      <c r="A247" s="74" t="s">
        <v>1563</v>
      </c>
      <c r="B247" s="75" t="s">
        <v>1421</v>
      </c>
      <c r="C247" s="75" t="s">
        <v>1564</v>
      </c>
      <c r="D247" s="75" t="s">
        <v>1543</v>
      </c>
      <c r="E247" s="74" t="s">
        <v>1641</v>
      </c>
      <c r="F247" s="119" t="s">
        <v>1570</v>
      </c>
      <c r="G247" s="75" t="s">
        <v>1566</v>
      </c>
      <c r="H247" s="75" t="s">
        <v>1525</v>
      </c>
      <c r="I247" s="75" t="s">
        <v>1567</v>
      </c>
      <c r="J247" s="41" t="s">
        <v>1526</v>
      </c>
      <c r="K247" s="120" t="s">
        <v>1642</v>
      </c>
      <c r="L247" s="41" t="s">
        <v>1643</v>
      </c>
      <c r="M247" s="33" t="s">
        <v>1644</v>
      </c>
      <c r="N247" s="41" t="s">
        <v>1645</v>
      </c>
      <c r="O247" s="74" t="s">
        <v>1565</v>
      </c>
      <c r="P247" s="154" t="s">
        <v>339</v>
      </c>
    </row>
    <row r="248" spans="5:123" ht="12.75" customHeight="1">
      <c r="E248" s="67"/>
      <c r="I248" s="67" t="s">
        <v>1568</v>
      </c>
      <c r="K248" s="120"/>
      <c r="L248" s="61"/>
      <c r="M248" s="65"/>
      <c r="N248" s="77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</row>
    <row r="249" spans="5:123" ht="12.75" customHeight="1">
      <c r="E249" s="65"/>
      <c r="K249" s="65"/>
      <c r="L249" s="61"/>
      <c r="N249" s="77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</row>
    <row r="250" spans="1:123" ht="12.75">
      <c r="A250" s="35">
        <v>167</v>
      </c>
      <c r="B250" s="102" t="s">
        <v>685</v>
      </c>
      <c r="C250" s="67" t="s">
        <v>1569</v>
      </c>
      <c r="D250" s="103" t="s">
        <v>1531</v>
      </c>
      <c r="E250" s="65">
        <v>-152</v>
      </c>
      <c r="F250" s="67" t="s">
        <v>941</v>
      </c>
      <c r="G250" s="103" t="s">
        <v>210</v>
      </c>
      <c r="H250" s="77"/>
      <c r="J250" s="103" t="s">
        <v>211</v>
      </c>
      <c r="K250" s="104" t="s">
        <v>1687</v>
      </c>
      <c r="L250" s="103" t="s">
        <v>1952</v>
      </c>
      <c r="M250" s="103" t="s">
        <v>1958</v>
      </c>
      <c r="N250" s="98" t="s">
        <v>906</v>
      </c>
      <c r="O250" s="155" t="s">
        <v>523</v>
      </c>
      <c r="P250" s="206">
        <v>1</v>
      </c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</row>
    <row r="251" spans="1:123" ht="12.75">
      <c r="A251" s="35">
        <v>168</v>
      </c>
      <c r="B251" s="102" t="s">
        <v>686</v>
      </c>
      <c r="C251" s="67" t="s">
        <v>1569</v>
      </c>
      <c r="D251" s="103"/>
      <c r="E251" s="65">
        <v>167</v>
      </c>
      <c r="F251" s="67" t="s">
        <v>942</v>
      </c>
      <c r="G251" s="103"/>
      <c r="H251" s="77"/>
      <c r="J251" s="103" t="s">
        <v>212</v>
      </c>
      <c r="K251" s="104" t="s">
        <v>1688</v>
      </c>
      <c r="L251" s="103" t="s">
        <v>1953</v>
      </c>
      <c r="M251" s="103" t="s">
        <v>1959</v>
      </c>
      <c r="N251" s="98" t="s">
        <v>907</v>
      </c>
      <c r="O251" s="155" t="s">
        <v>523</v>
      </c>
      <c r="P251" s="206">
        <v>1</v>
      </c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</row>
    <row r="252" spans="1:123" ht="12.75">
      <c r="A252" s="35">
        <v>169</v>
      </c>
      <c r="B252" s="102" t="s">
        <v>687</v>
      </c>
      <c r="C252" s="67" t="s">
        <v>1569</v>
      </c>
      <c r="D252" s="103"/>
      <c r="E252" s="65">
        <v>148</v>
      </c>
      <c r="F252" s="67" t="s">
        <v>943</v>
      </c>
      <c r="G252" s="103"/>
      <c r="H252" s="77"/>
      <c r="J252" s="103" t="s">
        <v>213</v>
      </c>
      <c r="K252" s="104"/>
      <c r="L252" s="103"/>
      <c r="M252" s="103"/>
      <c r="N252" s="98"/>
      <c r="O252" s="155" t="s">
        <v>523</v>
      </c>
      <c r="P252" s="206">
        <v>1</v>
      </c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</row>
    <row r="253" spans="1:123" ht="12.75">
      <c r="A253" s="35">
        <v>170</v>
      </c>
      <c r="B253" s="102" t="s">
        <v>704</v>
      </c>
      <c r="C253" s="67" t="s">
        <v>1569</v>
      </c>
      <c r="D253" s="103"/>
      <c r="E253" s="65">
        <v>368</v>
      </c>
      <c r="F253" s="67" t="s">
        <v>944</v>
      </c>
      <c r="G253" s="103"/>
      <c r="H253" s="77"/>
      <c r="J253" s="103" t="s">
        <v>214</v>
      </c>
      <c r="K253" s="104"/>
      <c r="L253" s="103"/>
      <c r="M253" s="103"/>
      <c r="N253" s="98"/>
      <c r="O253" s="155" t="s">
        <v>523</v>
      </c>
      <c r="P253" s="207">
        <v>1</v>
      </c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</row>
    <row r="254" spans="1:123" ht="12.75">
      <c r="A254" s="35">
        <v>171</v>
      </c>
      <c r="B254" s="102" t="s">
        <v>705</v>
      </c>
      <c r="C254" s="67" t="s">
        <v>1569</v>
      </c>
      <c r="D254" s="103"/>
      <c r="E254" s="65">
        <v>498</v>
      </c>
      <c r="F254" s="67" t="s">
        <v>945</v>
      </c>
      <c r="G254" s="103"/>
      <c r="H254" s="100"/>
      <c r="J254" s="103" t="s">
        <v>215</v>
      </c>
      <c r="K254" s="104"/>
      <c r="L254" s="103"/>
      <c r="M254" s="103"/>
      <c r="N254" s="98"/>
      <c r="O254" s="155" t="s">
        <v>523</v>
      </c>
      <c r="P254" s="207">
        <v>1</v>
      </c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</row>
    <row r="255" spans="1:123" s="83" customFormat="1" ht="12.75">
      <c r="A255" s="35">
        <v>172</v>
      </c>
      <c r="B255" s="102" t="s">
        <v>706</v>
      </c>
      <c r="C255" s="67" t="s">
        <v>1569</v>
      </c>
      <c r="D255" s="103"/>
      <c r="E255" s="65">
        <v>748</v>
      </c>
      <c r="F255" s="67" t="s">
        <v>946</v>
      </c>
      <c r="G255" s="103"/>
      <c r="H255" s="100"/>
      <c r="I255" s="67"/>
      <c r="J255" s="103" t="s">
        <v>216</v>
      </c>
      <c r="K255" s="104"/>
      <c r="L255" s="103"/>
      <c r="M255" s="103"/>
      <c r="N255" s="81"/>
      <c r="O255" s="155" t="s">
        <v>523</v>
      </c>
      <c r="P255" s="207">
        <v>1</v>
      </c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</row>
    <row r="256" spans="1:16" s="72" customFormat="1" ht="12.75">
      <c r="A256" s="216"/>
      <c r="B256" s="102"/>
      <c r="C256" s="67"/>
      <c r="D256" s="103"/>
      <c r="E256" s="65"/>
      <c r="F256" s="67"/>
      <c r="G256" s="103"/>
      <c r="H256" s="100"/>
      <c r="I256" s="67"/>
      <c r="J256" s="103" t="s">
        <v>217</v>
      </c>
      <c r="K256" s="104"/>
      <c r="L256" s="103"/>
      <c r="M256" s="103"/>
      <c r="N256" s="98"/>
      <c r="O256" s="155"/>
      <c r="P256" s="207">
        <v>0</v>
      </c>
    </row>
    <row r="257" spans="1:16" s="72" customFormat="1" ht="12.75">
      <c r="A257" s="215"/>
      <c r="B257" s="105"/>
      <c r="C257" s="84"/>
      <c r="D257" s="106"/>
      <c r="E257" s="86"/>
      <c r="F257" s="84"/>
      <c r="G257" s="106"/>
      <c r="H257" s="101"/>
      <c r="I257" s="84"/>
      <c r="J257" s="106" t="s">
        <v>218</v>
      </c>
      <c r="K257" s="107"/>
      <c r="L257" s="106"/>
      <c r="M257" s="106"/>
      <c r="N257" s="90"/>
      <c r="O257" s="156"/>
      <c r="P257" s="208">
        <v>0</v>
      </c>
    </row>
    <row r="258" spans="1:123" ht="12.75">
      <c r="A258" s="35">
        <v>173</v>
      </c>
      <c r="B258" s="102" t="s">
        <v>707</v>
      </c>
      <c r="C258" s="67" t="s">
        <v>1569</v>
      </c>
      <c r="D258" s="103" t="s">
        <v>1534</v>
      </c>
      <c r="E258" s="65">
        <v>-152</v>
      </c>
      <c r="F258" s="67" t="s">
        <v>947</v>
      </c>
      <c r="G258" s="103" t="s">
        <v>219</v>
      </c>
      <c r="H258" s="77"/>
      <c r="J258" s="103" t="s">
        <v>220</v>
      </c>
      <c r="K258" s="104" t="s">
        <v>1687</v>
      </c>
      <c r="L258" s="103" t="s">
        <v>1954</v>
      </c>
      <c r="M258" s="103" t="s">
        <v>1960</v>
      </c>
      <c r="N258" s="98" t="s">
        <v>908</v>
      </c>
      <c r="O258" s="155" t="s">
        <v>523</v>
      </c>
      <c r="P258" s="206">
        <v>1</v>
      </c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</row>
    <row r="259" spans="1:123" ht="12.75">
      <c r="A259" s="35">
        <v>174</v>
      </c>
      <c r="B259" s="102" t="s">
        <v>708</v>
      </c>
      <c r="C259" s="67" t="s">
        <v>1569</v>
      </c>
      <c r="D259" s="103"/>
      <c r="E259" s="65">
        <v>167</v>
      </c>
      <c r="F259" s="67" t="s">
        <v>948</v>
      </c>
      <c r="G259" s="103"/>
      <c r="H259" s="77"/>
      <c r="J259" s="103" t="s">
        <v>221</v>
      </c>
      <c r="K259" s="104" t="s">
        <v>1688</v>
      </c>
      <c r="L259" s="103" t="s">
        <v>1955</v>
      </c>
      <c r="M259" s="103" t="s">
        <v>1961</v>
      </c>
      <c r="N259" s="98" t="s">
        <v>909</v>
      </c>
      <c r="O259" s="155" t="s">
        <v>523</v>
      </c>
      <c r="P259" s="206">
        <v>1</v>
      </c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</row>
    <row r="260" spans="1:123" ht="12.75">
      <c r="A260" s="35">
        <v>175</v>
      </c>
      <c r="B260" s="102" t="s">
        <v>709</v>
      </c>
      <c r="C260" s="67" t="s">
        <v>1569</v>
      </c>
      <c r="D260" s="103"/>
      <c r="E260" s="65">
        <v>148</v>
      </c>
      <c r="F260" s="67" t="s">
        <v>949</v>
      </c>
      <c r="G260" s="103"/>
      <c r="H260" s="77"/>
      <c r="J260" s="103" t="s">
        <v>222</v>
      </c>
      <c r="K260" s="104"/>
      <c r="L260" s="103"/>
      <c r="M260" s="103"/>
      <c r="N260" s="98"/>
      <c r="O260" s="155" t="s">
        <v>523</v>
      </c>
      <c r="P260" s="206">
        <v>1</v>
      </c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</row>
    <row r="261" spans="1:123" ht="12.75">
      <c r="A261" s="35">
        <v>176</v>
      </c>
      <c r="B261" s="102" t="s">
        <v>710</v>
      </c>
      <c r="C261" s="67" t="s">
        <v>1569</v>
      </c>
      <c r="D261" s="103"/>
      <c r="E261" s="65">
        <v>368</v>
      </c>
      <c r="F261" s="67" t="s">
        <v>950</v>
      </c>
      <c r="G261" s="103"/>
      <c r="H261" s="100"/>
      <c r="J261" s="103" t="s">
        <v>223</v>
      </c>
      <c r="K261" s="104"/>
      <c r="L261" s="103"/>
      <c r="M261" s="103"/>
      <c r="N261" s="98"/>
      <c r="O261" s="155" t="s">
        <v>523</v>
      </c>
      <c r="P261" s="207">
        <v>1</v>
      </c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</row>
    <row r="262" spans="1:123" ht="12.75">
      <c r="A262" s="35">
        <v>177</v>
      </c>
      <c r="B262" s="102" t="s">
        <v>711</v>
      </c>
      <c r="C262" s="67" t="s">
        <v>1569</v>
      </c>
      <c r="D262" s="103"/>
      <c r="E262" s="65">
        <v>498</v>
      </c>
      <c r="F262" s="67" t="s">
        <v>951</v>
      </c>
      <c r="G262" s="103"/>
      <c r="H262" s="100"/>
      <c r="J262" s="103" t="s">
        <v>224</v>
      </c>
      <c r="K262" s="104"/>
      <c r="L262" s="103"/>
      <c r="M262" s="103"/>
      <c r="N262" s="98"/>
      <c r="O262" s="155" t="s">
        <v>523</v>
      </c>
      <c r="P262" s="207">
        <v>1</v>
      </c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</row>
    <row r="263" spans="1:123" s="83" customFormat="1" ht="12.75">
      <c r="A263" s="35">
        <v>178</v>
      </c>
      <c r="B263" s="102" t="s">
        <v>712</v>
      </c>
      <c r="C263" s="67" t="s">
        <v>1569</v>
      </c>
      <c r="D263" s="103"/>
      <c r="E263" s="65">
        <v>748</v>
      </c>
      <c r="F263" s="67" t="s">
        <v>952</v>
      </c>
      <c r="G263" s="103"/>
      <c r="H263" s="100"/>
      <c r="I263" s="67"/>
      <c r="J263" s="103" t="s">
        <v>225</v>
      </c>
      <c r="K263" s="104"/>
      <c r="L263" s="103"/>
      <c r="M263" s="103"/>
      <c r="N263" s="81"/>
      <c r="O263" s="155" t="s">
        <v>523</v>
      </c>
      <c r="P263" s="207">
        <v>1</v>
      </c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</row>
    <row r="264" spans="1:16" s="72" customFormat="1" ht="12.75">
      <c r="A264" s="216"/>
      <c r="B264" s="102"/>
      <c r="C264" s="67"/>
      <c r="D264" s="103"/>
      <c r="E264" s="65"/>
      <c r="F264" s="67"/>
      <c r="G264" s="103"/>
      <c r="H264" s="100"/>
      <c r="I264" s="67"/>
      <c r="J264" s="103" t="s">
        <v>226</v>
      </c>
      <c r="K264" s="104"/>
      <c r="L264" s="103"/>
      <c r="M264" s="103"/>
      <c r="N264" s="98"/>
      <c r="O264" s="155"/>
      <c r="P264" s="207">
        <v>0</v>
      </c>
    </row>
    <row r="265" spans="1:16" s="72" customFormat="1" ht="12.75">
      <c r="A265" s="215"/>
      <c r="B265" s="105"/>
      <c r="C265" s="84"/>
      <c r="D265" s="106"/>
      <c r="E265" s="86"/>
      <c r="F265" s="84"/>
      <c r="G265" s="106"/>
      <c r="H265" s="101"/>
      <c r="I265" s="84"/>
      <c r="J265" s="106" t="s">
        <v>227</v>
      </c>
      <c r="K265" s="107"/>
      <c r="L265" s="106"/>
      <c r="M265" s="106"/>
      <c r="N265" s="90"/>
      <c r="O265" s="156"/>
      <c r="P265" s="208">
        <v>0</v>
      </c>
    </row>
    <row r="266" spans="1:123" ht="12.75">
      <c r="A266" s="35">
        <v>179</v>
      </c>
      <c r="B266" s="102" t="s">
        <v>713</v>
      </c>
      <c r="C266" s="67" t="s">
        <v>1569</v>
      </c>
      <c r="D266" s="103" t="s">
        <v>1535</v>
      </c>
      <c r="E266" s="65">
        <v>-152</v>
      </c>
      <c r="F266" s="67" t="s">
        <v>953</v>
      </c>
      <c r="G266" s="103" t="s">
        <v>228</v>
      </c>
      <c r="H266" s="77"/>
      <c r="J266" s="103" t="s">
        <v>229</v>
      </c>
      <c r="K266" s="104" t="s">
        <v>1687</v>
      </c>
      <c r="L266" s="103" t="s">
        <v>1956</v>
      </c>
      <c r="M266" s="103" t="s">
        <v>1962</v>
      </c>
      <c r="N266" s="98" t="s">
        <v>910</v>
      </c>
      <c r="O266" s="155" t="s">
        <v>523</v>
      </c>
      <c r="P266" s="206">
        <v>1</v>
      </c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</row>
    <row r="267" spans="1:123" ht="12.75">
      <c r="A267" s="35">
        <v>180</v>
      </c>
      <c r="B267" s="102" t="s">
        <v>714</v>
      </c>
      <c r="C267" s="67" t="s">
        <v>1569</v>
      </c>
      <c r="D267" s="103"/>
      <c r="E267" s="65">
        <v>167</v>
      </c>
      <c r="F267" s="67" t="s">
        <v>954</v>
      </c>
      <c r="G267" s="103"/>
      <c r="H267" s="77"/>
      <c r="J267" s="103" t="s">
        <v>230</v>
      </c>
      <c r="K267" s="104" t="s">
        <v>1688</v>
      </c>
      <c r="L267" s="103" t="s">
        <v>1957</v>
      </c>
      <c r="M267" s="103" t="s">
        <v>1963</v>
      </c>
      <c r="N267" s="98" t="s">
        <v>911</v>
      </c>
      <c r="O267" s="155" t="s">
        <v>523</v>
      </c>
      <c r="P267" s="206">
        <v>1</v>
      </c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</row>
    <row r="268" spans="1:123" ht="12.75">
      <c r="A268" s="35">
        <v>181</v>
      </c>
      <c r="B268" s="102" t="s">
        <v>715</v>
      </c>
      <c r="C268" s="67" t="s">
        <v>1569</v>
      </c>
      <c r="D268" s="103"/>
      <c r="E268" s="65">
        <v>148</v>
      </c>
      <c r="F268" s="67" t="s">
        <v>955</v>
      </c>
      <c r="G268" s="103"/>
      <c r="H268" s="77"/>
      <c r="J268" s="103" t="s">
        <v>231</v>
      </c>
      <c r="K268" s="104"/>
      <c r="L268" s="103"/>
      <c r="M268" s="103"/>
      <c r="N268" s="98"/>
      <c r="O268" s="155" t="s">
        <v>523</v>
      </c>
      <c r="P268" s="206">
        <v>1</v>
      </c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</row>
    <row r="269" spans="1:123" ht="12.75">
      <c r="A269" s="35">
        <v>182</v>
      </c>
      <c r="B269" s="102" t="s">
        <v>716</v>
      </c>
      <c r="C269" s="67" t="s">
        <v>1569</v>
      </c>
      <c r="D269" s="103"/>
      <c r="E269" s="65">
        <v>368</v>
      </c>
      <c r="F269" s="67" t="s">
        <v>956</v>
      </c>
      <c r="G269" s="103"/>
      <c r="H269" s="77"/>
      <c r="J269" s="103" t="s">
        <v>232</v>
      </c>
      <c r="K269" s="104"/>
      <c r="L269" s="103"/>
      <c r="M269" s="103"/>
      <c r="N269" s="98"/>
      <c r="O269" s="155" t="s">
        <v>523</v>
      </c>
      <c r="P269" s="207">
        <v>1</v>
      </c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</row>
    <row r="270" spans="1:123" ht="12.75">
      <c r="A270" s="35">
        <v>183</v>
      </c>
      <c r="B270" s="102" t="s">
        <v>717</v>
      </c>
      <c r="C270" s="67" t="s">
        <v>1569</v>
      </c>
      <c r="D270" s="103"/>
      <c r="E270" s="65">
        <v>498</v>
      </c>
      <c r="F270" s="67" t="s">
        <v>957</v>
      </c>
      <c r="G270" s="103"/>
      <c r="H270" s="100"/>
      <c r="J270" s="103" t="s">
        <v>233</v>
      </c>
      <c r="K270" s="104"/>
      <c r="L270" s="103"/>
      <c r="M270" s="103"/>
      <c r="N270" s="98"/>
      <c r="O270" s="155" t="s">
        <v>523</v>
      </c>
      <c r="P270" s="207">
        <v>1</v>
      </c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</row>
    <row r="271" spans="1:123" s="83" customFormat="1" ht="12.75">
      <c r="A271" s="35">
        <v>184</v>
      </c>
      <c r="B271" s="108" t="s">
        <v>718</v>
      </c>
      <c r="C271" s="67" t="s">
        <v>1569</v>
      </c>
      <c r="D271" s="103"/>
      <c r="E271" s="65">
        <v>748</v>
      </c>
      <c r="F271" s="67" t="s">
        <v>958</v>
      </c>
      <c r="G271" s="103"/>
      <c r="H271" s="100"/>
      <c r="I271" s="67"/>
      <c r="J271" s="103" t="s">
        <v>234</v>
      </c>
      <c r="K271" s="104"/>
      <c r="L271" s="103"/>
      <c r="M271" s="103"/>
      <c r="N271" s="81"/>
      <c r="O271" s="155" t="s">
        <v>523</v>
      </c>
      <c r="P271" s="207">
        <v>1</v>
      </c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</row>
    <row r="272" spans="1:123" ht="12.75">
      <c r="A272" s="35"/>
      <c r="E272" s="67"/>
      <c r="J272" s="103" t="s">
        <v>235</v>
      </c>
      <c r="K272" s="104"/>
      <c r="L272" s="103"/>
      <c r="M272" s="103"/>
      <c r="N272" s="98"/>
      <c r="P272" s="207">
        <v>0</v>
      </c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</row>
    <row r="273" spans="1:123" ht="12.75">
      <c r="A273" s="214"/>
      <c r="B273" s="84"/>
      <c r="C273" s="84"/>
      <c r="D273" s="84"/>
      <c r="E273" s="84"/>
      <c r="F273" s="84"/>
      <c r="G273" s="84"/>
      <c r="H273" s="84"/>
      <c r="I273" s="84"/>
      <c r="J273" s="106" t="s">
        <v>236</v>
      </c>
      <c r="K273" s="107"/>
      <c r="L273" s="106"/>
      <c r="M273" s="106"/>
      <c r="N273" s="90"/>
      <c r="O273" s="86"/>
      <c r="P273" s="208">
        <v>0</v>
      </c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</row>
    <row r="274" spans="1:123" ht="12.75">
      <c r="A274" s="35"/>
      <c r="J274" s="103"/>
      <c r="K274" s="104"/>
      <c r="L274" s="103"/>
      <c r="M274" s="72"/>
      <c r="N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</row>
    <row r="275" spans="1:123" ht="12.75">
      <c r="A275" s="35"/>
      <c r="J275" s="103"/>
      <c r="K275" s="104"/>
      <c r="L275" s="103"/>
      <c r="M275" s="72"/>
      <c r="N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</row>
    <row r="276" spans="1:123" ht="12.75">
      <c r="A276" s="35"/>
      <c r="J276" s="103"/>
      <c r="K276" s="104"/>
      <c r="L276" s="103"/>
      <c r="M276" s="72"/>
      <c r="N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</row>
    <row r="277" spans="1:123" s="83" customFormat="1" ht="12.75">
      <c r="A277" s="35"/>
      <c r="B277" s="67"/>
      <c r="C277" s="67"/>
      <c r="D277" s="67"/>
      <c r="E277" s="189"/>
      <c r="F277" s="67"/>
      <c r="G277" s="67"/>
      <c r="H277" s="67"/>
      <c r="I277" s="67"/>
      <c r="J277" s="103"/>
      <c r="K277" s="104"/>
      <c r="L277" s="103"/>
      <c r="M277" s="72"/>
      <c r="N277" s="72"/>
      <c r="O277" s="65"/>
      <c r="P277" s="206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</row>
    <row r="278" spans="1:123" ht="12.75">
      <c r="A278" s="35"/>
      <c r="J278" s="103"/>
      <c r="K278" s="104"/>
      <c r="L278" s="103"/>
      <c r="M278" s="72"/>
      <c r="N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</row>
    <row r="279" spans="1:123" ht="12.75">
      <c r="A279" s="35"/>
      <c r="J279" s="103"/>
      <c r="K279" s="104"/>
      <c r="L279" s="103"/>
      <c r="M279" s="72"/>
      <c r="N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</row>
    <row r="280" spans="1:123" ht="12.75">
      <c r="A280" s="35"/>
      <c r="M280" s="72"/>
      <c r="N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</row>
    <row r="281" spans="1:123" ht="12.75">
      <c r="A281" s="35"/>
      <c r="M281" s="72"/>
      <c r="N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</row>
    <row r="282" spans="1:123" ht="12.75">
      <c r="A282" s="35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</row>
    <row r="283" spans="1:123" s="83" customFormat="1" ht="12.75">
      <c r="A283" s="35"/>
      <c r="B283" s="67"/>
      <c r="C283" s="67"/>
      <c r="D283" s="67"/>
      <c r="E283" s="189"/>
      <c r="F283" s="67"/>
      <c r="G283" s="67"/>
      <c r="H283" s="67"/>
      <c r="I283" s="67"/>
      <c r="J283" s="67"/>
      <c r="K283" s="71"/>
      <c r="L283" s="67"/>
      <c r="M283" s="67"/>
      <c r="N283" s="67"/>
      <c r="O283" s="65"/>
      <c r="P283" s="206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</row>
    <row r="284" spans="1:123" ht="12.75">
      <c r="A284" s="35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</row>
    <row r="285" spans="1:123" ht="12.75">
      <c r="A285" s="35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</row>
    <row r="286" spans="1:123" ht="12.75">
      <c r="A286" s="35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</row>
    <row r="287" spans="1:123" ht="12.75">
      <c r="A287" s="35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</row>
    <row r="288" spans="1:123" ht="12.75">
      <c r="A288" s="35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</row>
    <row r="289" spans="1:123" s="83" customFormat="1" ht="12.75">
      <c r="A289" s="35"/>
      <c r="B289" s="67"/>
      <c r="C289" s="67"/>
      <c r="D289" s="67"/>
      <c r="E289" s="189"/>
      <c r="F289" s="67"/>
      <c r="G289" s="67"/>
      <c r="H289" s="67"/>
      <c r="I289" s="67"/>
      <c r="J289" s="67"/>
      <c r="K289" s="71"/>
      <c r="L289" s="67"/>
      <c r="M289" s="67"/>
      <c r="N289" s="67"/>
      <c r="O289" s="65"/>
      <c r="P289" s="206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</row>
    <row r="290" spans="1:123" ht="12.75">
      <c r="A290" s="35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</row>
    <row r="291" spans="1:123" ht="12.75">
      <c r="A291" s="35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</row>
    <row r="292" spans="22:123" ht="12.75"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</row>
    <row r="293" spans="22:123" ht="12.75"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</row>
    <row r="294" spans="22:123" ht="12.75"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</row>
    <row r="295" spans="1:123" s="83" customFormat="1" ht="12.75">
      <c r="A295" s="65"/>
      <c r="B295" s="67"/>
      <c r="C295" s="67"/>
      <c r="D295" s="67"/>
      <c r="E295" s="189"/>
      <c r="F295" s="67"/>
      <c r="G295" s="67"/>
      <c r="H295" s="67"/>
      <c r="I295" s="67"/>
      <c r="J295" s="67"/>
      <c r="K295" s="71"/>
      <c r="L295" s="67"/>
      <c r="M295" s="67"/>
      <c r="N295" s="67"/>
      <c r="O295" s="65"/>
      <c r="P295" s="206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</row>
    <row r="296" spans="22:123" ht="12.75"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</row>
    <row r="297" spans="22:123" ht="12.75"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</row>
    <row r="298" spans="22:123" ht="12.75"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</row>
    <row r="299" spans="22:123" ht="12.75"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</row>
    <row r="300" spans="22:123" ht="12.75"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</row>
    <row r="301" spans="1:123" s="83" customFormat="1" ht="12.75">
      <c r="A301" s="65"/>
      <c r="B301" s="67"/>
      <c r="C301" s="67"/>
      <c r="D301" s="67"/>
      <c r="E301" s="189"/>
      <c r="F301" s="67"/>
      <c r="G301" s="67"/>
      <c r="H301" s="67"/>
      <c r="I301" s="67"/>
      <c r="J301" s="67"/>
      <c r="K301" s="71"/>
      <c r="L301" s="67"/>
      <c r="M301" s="67"/>
      <c r="N301" s="67"/>
      <c r="O301" s="65"/>
      <c r="P301" s="206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</row>
    <row r="302" spans="22:123" ht="12.75"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</row>
    <row r="303" spans="22:123" ht="12.75"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</row>
    <row r="304" spans="22:123" ht="11.25" customHeight="1"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</row>
    <row r="305" spans="22:123" ht="12.75"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</row>
    <row r="306" spans="22:123" ht="12.75"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</row>
    <row r="307" spans="1:123" s="83" customFormat="1" ht="12.75">
      <c r="A307" s="65"/>
      <c r="B307" s="67"/>
      <c r="C307" s="67"/>
      <c r="D307" s="67"/>
      <c r="E307" s="189"/>
      <c r="F307" s="67"/>
      <c r="G307" s="67"/>
      <c r="H307" s="67"/>
      <c r="I307" s="67"/>
      <c r="J307" s="67"/>
      <c r="K307" s="71"/>
      <c r="L307" s="67"/>
      <c r="M307" s="67"/>
      <c r="N307" s="67"/>
      <c r="O307" s="65"/>
      <c r="P307" s="206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</row>
    <row r="308" spans="22:123" ht="12.75"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</row>
    <row r="309" spans="22:123" ht="12.75"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</row>
    <row r="310" spans="22:123" ht="12.75"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</row>
    <row r="311" spans="1:123" s="83" customFormat="1" ht="12.75">
      <c r="A311" s="65"/>
      <c r="B311" s="67"/>
      <c r="C311" s="67"/>
      <c r="D311" s="67"/>
      <c r="E311" s="189"/>
      <c r="F311" s="67"/>
      <c r="G311" s="67"/>
      <c r="H311" s="67"/>
      <c r="I311" s="67"/>
      <c r="J311" s="67"/>
      <c r="K311" s="71"/>
      <c r="L311" s="67"/>
      <c r="M311" s="67"/>
      <c r="N311" s="67"/>
      <c r="O311" s="65"/>
      <c r="P311" s="206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</row>
    <row r="312" spans="22:123" ht="12.75"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</row>
    <row r="313" spans="22:123" ht="12.75"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</row>
    <row r="314" spans="22:123" ht="12.75"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</row>
    <row r="315" spans="22:123" ht="12.75"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</row>
    <row r="316" spans="22:123" ht="12.75"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</row>
    <row r="317" spans="1:123" s="83" customFormat="1" ht="12.75">
      <c r="A317" s="65"/>
      <c r="B317" s="67"/>
      <c r="C317" s="67"/>
      <c r="D317" s="67"/>
      <c r="E317" s="189"/>
      <c r="F317" s="67"/>
      <c r="G317" s="67"/>
      <c r="H317" s="67"/>
      <c r="I317" s="67"/>
      <c r="J317" s="67"/>
      <c r="K317" s="71"/>
      <c r="L317" s="67"/>
      <c r="M317" s="67"/>
      <c r="N317" s="67"/>
      <c r="O317" s="65"/>
      <c r="P317" s="206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</row>
    <row r="318" spans="22:123" ht="12.75"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</row>
    <row r="319" spans="22:123" ht="12.75"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</row>
    <row r="320" spans="22:123" ht="12.75"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</row>
    <row r="321" spans="22:123" ht="12.75"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</row>
    <row r="322" spans="22:123" ht="12.75"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</row>
    <row r="323" spans="1:123" s="83" customFormat="1" ht="12.75">
      <c r="A323" s="65"/>
      <c r="B323" s="67"/>
      <c r="C323" s="67"/>
      <c r="D323" s="67"/>
      <c r="E323" s="189"/>
      <c r="F323" s="67"/>
      <c r="G323" s="67"/>
      <c r="H323" s="67"/>
      <c r="I323" s="67"/>
      <c r="J323" s="67"/>
      <c r="K323" s="71"/>
      <c r="L323" s="67"/>
      <c r="M323" s="67"/>
      <c r="N323" s="67"/>
      <c r="O323" s="65"/>
      <c r="P323" s="206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</row>
    <row r="324" spans="22:123" ht="12.75"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</row>
    <row r="325" spans="22:123" ht="12.75"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</row>
    <row r="326" spans="22:123" ht="12.75"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</row>
    <row r="327" spans="22:123" ht="12.75"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</row>
    <row r="328" spans="22:123" ht="12.75"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</row>
    <row r="329" spans="1:123" s="83" customFormat="1" ht="12.75">
      <c r="A329" s="65"/>
      <c r="B329" s="67"/>
      <c r="C329" s="67"/>
      <c r="D329" s="67"/>
      <c r="E329" s="189"/>
      <c r="F329" s="67"/>
      <c r="G329" s="67"/>
      <c r="H329" s="67"/>
      <c r="I329" s="67"/>
      <c r="J329" s="67"/>
      <c r="K329" s="71"/>
      <c r="L329" s="67"/>
      <c r="M329" s="67"/>
      <c r="N329" s="67"/>
      <c r="O329" s="65"/>
      <c r="P329" s="206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</row>
    <row r="330" spans="22:123" ht="12.75"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</row>
    <row r="331" spans="22:123" ht="12.75"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</row>
    <row r="332" spans="22:123" ht="12.75"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</row>
    <row r="333" spans="22:123" ht="12.75"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</row>
    <row r="334" spans="22:123" ht="12.75"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</row>
    <row r="335" spans="1:123" s="83" customFormat="1" ht="12.75">
      <c r="A335" s="65"/>
      <c r="B335" s="67"/>
      <c r="C335" s="67"/>
      <c r="D335" s="67"/>
      <c r="E335" s="189"/>
      <c r="F335" s="67"/>
      <c r="G335" s="67"/>
      <c r="H335" s="67"/>
      <c r="I335" s="67"/>
      <c r="J335" s="67"/>
      <c r="K335" s="71"/>
      <c r="L335" s="67"/>
      <c r="M335" s="67"/>
      <c r="N335" s="67"/>
      <c r="O335" s="65"/>
      <c r="P335" s="206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</row>
    <row r="336" spans="22:123" ht="12.75"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</row>
    <row r="337" spans="22:123" ht="12.75"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</row>
    <row r="338" spans="22:123" ht="12.75"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</row>
    <row r="339" spans="22:123" ht="12.75"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</row>
    <row r="340" spans="22:123" ht="12.75"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</row>
    <row r="341" spans="22:123" ht="12.75"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</row>
    <row r="342" spans="22:123" ht="12.75"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</row>
    <row r="343" spans="22:123" ht="12.75"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</row>
    <row r="344" spans="22:123" ht="12.75"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</row>
    <row r="345" spans="22:123" ht="12.75"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</row>
    <row r="346" spans="22:123" ht="12.75"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</row>
    <row r="347" spans="22:123" ht="12.75"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</row>
    <row r="348" spans="22:123" ht="12.75"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</row>
    <row r="349" spans="22:123" ht="12.75"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</row>
    <row r="350" spans="22:44" ht="12.75"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</row>
    <row r="351" spans="22:44" ht="12.75"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</row>
    <row r="352" spans="22:44" ht="12.75"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</row>
    <row r="353" spans="22:44" ht="12.75"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</row>
    <row r="354" spans="22:44" ht="12.75"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</row>
    <row r="355" spans="22:44" ht="12.75"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</row>
    <row r="356" spans="22:44" ht="12.75"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</row>
    <row r="357" spans="22:44" ht="12.75"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</row>
    <row r="358" spans="22:44" ht="12.75"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</row>
    <row r="359" spans="22:44" ht="12.75"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</row>
    <row r="360" spans="22:44" ht="12.75"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</row>
    <row r="361" spans="22:44" ht="12.75"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</row>
    <row r="362" spans="22:44" ht="12.75"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</row>
    <row r="363" spans="22:44" ht="12.75"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</row>
    <row r="364" spans="22:44" ht="12.75"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</row>
    <row r="365" spans="22:44" ht="12.75"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</row>
    <row r="366" spans="22:44" ht="12.75"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</row>
    <row r="367" spans="22:44" ht="12.75"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</row>
    <row r="368" spans="22:44" ht="12.75"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</row>
    <row r="369" spans="22:44" ht="12.75"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</row>
    <row r="370" spans="22:44" ht="12.75"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</row>
    <row r="371" spans="22:44" ht="12.75"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</row>
    <row r="372" spans="22:44" ht="12.75"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</row>
    <row r="373" spans="22:44" ht="12.75"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</row>
    <row r="374" spans="22:44" ht="12.75"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</row>
    <row r="375" spans="22:44" ht="12.75"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</row>
    <row r="376" spans="22:44" ht="12.75"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</row>
    <row r="377" spans="22:44" ht="12.75"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</row>
    <row r="378" spans="22:44" ht="12.75"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</row>
    <row r="379" spans="22:44" ht="12.75"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</row>
    <row r="380" spans="22:44" ht="12.75"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</row>
    <row r="381" spans="22:44" ht="12.75"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</row>
    <row r="382" spans="22:44" ht="12.75"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</row>
    <row r="383" spans="22:44" ht="12.75"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AA51"/>
  <sheetViews>
    <sheetView tabSelected="1" workbookViewId="0" topLeftCell="A1">
      <selection activeCell="AD16" sqref="AD16"/>
    </sheetView>
  </sheetViews>
  <sheetFormatPr defaultColWidth="9.140625" defaultRowHeight="12.75"/>
  <cols>
    <col min="1" max="1" width="5.8515625" style="1" customWidth="1"/>
    <col min="2" max="2" width="10.421875" style="2" customWidth="1"/>
    <col min="3" max="3" width="5.7109375" style="6" customWidth="1"/>
    <col min="4" max="4" width="4.8515625" style="6" customWidth="1"/>
    <col min="5" max="5" width="13.28125" style="16" customWidth="1"/>
    <col min="6" max="6" width="3.8515625" style="1" customWidth="1"/>
    <col min="7" max="7" width="3.421875" style="14" customWidth="1"/>
    <col min="8" max="8" width="3.28125" style="7" customWidth="1"/>
    <col min="9" max="9" width="6.28125" style="1" customWidth="1"/>
    <col min="10" max="10" width="10.00390625" style="1" customWidth="1"/>
    <col min="11" max="12" width="5.7109375" style="15" customWidth="1"/>
    <col min="13" max="13" width="11.421875" style="16" customWidth="1"/>
    <col min="14" max="14" width="4.421875" style="1" customWidth="1"/>
    <col min="15" max="15" width="3.421875" style="7" customWidth="1"/>
    <col min="16" max="16" width="3.8515625" style="7" customWidth="1"/>
    <col min="17" max="17" width="11.57421875" style="15" customWidth="1"/>
    <col min="18" max="18" width="7.28125" style="7" customWidth="1"/>
    <col min="19" max="19" width="6.57421875" style="7" customWidth="1"/>
    <col min="20" max="20" width="11.421875" style="7" customWidth="1"/>
    <col min="21" max="21" width="9.140625" style="7" customWidth="1"/>
    <col min="22" max="22" width="5.57421875" style="7" customWidth="1"/>
    <col min="23" max="23" width="12.00390625" style="7" customWidth="1"/>
    <col min="24" max="24" width="7.7109375" style="7" customWidth="1"/>
    <col min="25" max="25" width="6.57421875" style="7" customWidth="1"/>
    <col min="26" max="26" width="11.28125" style="25" customWidth="1"/>
    <col min="27" max="27" width="9.140625" style="25" customWidth="1"/>
  </cols>
  <sheetData>
    <row r="1" ht="16.5" customHeight="1"/>
    <row r="2" spans="1:27" ht="16.5" customHeight="1">
      <c r="A2" s="26"/>
      <c r="B2" s="163"/>
      <c r="C2" s="27"/>
      <c r="D2" s="27"/>
      <c r="E2" s="28" t="s">
        <v>1418</v>
      </c>
      <c r="F2" s="26"/>
      <c r="G2" s="4"/>
      <c r="H2" s="29"/>
      <c r="I2" s="30" t="s">
        <v>1538</v>
      </c>
      <c r="J2" s="163"/>
      <c r="K2" s="27"/>
      <c r="L2" s="27"/>
      <c r="M2" s="28" t="s">
        <v>1539</v>
      </c>
      <c r="N2" s="30"/>
      <c r="O2" s="29"/>
      <c r="P2" s="29"/>
      <c r="Q2" s="31"/>
      <c r="R2" s="29"/>
      <c r="S2" s="4"/>
      <c r="T2" s="3" t="s">
        <v>1419</v>
      </c>
      <c r="U2" s="27"/>
      <c r="V2" s="30" t="s">
        <v>1538</v>
      </c>
      <c r="W2" s="29"/>
      <c r="X2" s="4"/>
      <c r="Y2" s="28" t="s">
        <v>1539</v>
      </c>
      <c r="Z2" s="27"/>
      <c r="AA2" s="27"/>
    </row>
    <row r="3" spans="1:25" ht="15.75">
      <c r="A3" s="32"/>
      <c r="B3" s="162">
        <v>39149</v>
      </c>
      <c r="C3" s="10"/>
      <c r="D3" s="10"/>
      <c r="E3" s="5"/>
      <c r="F3" s="32"/>
      <c r="G3" s="5"/>
      <c r="I3" s="30"/>
      <c r="J3" s="162">
        <v>39149</v>
      </c>
      <c r="K3" s="10"/>
      <c r="L3" s="10"/>
      <c r="M3" s="5"/>
      <c r="N3" s="30"/>
      <c r="Q3" s="6"/>
      <c r="S3" s="5"/>
      <c r="T3" s="10"/>
      <c r="U3" s="25"/>
      <c r="V3" s="6"/>
      <c r="X3" s="5"/>
      <c r="Y3" s="10"/>
    </row>
    <row r="4" spans="3:25" ht="12.75">
      <c r="C4" s="10"/>
      <c r="D4" s="10"/>
      <c r="F4" s="33" t="s">
        <v>1540</v>
      </c>
      <c r="G4" s="8"/>
      <c r="H4" s="34"/>
      <c r="I4" s="35"/>
      <c r="K4" s="10"/>
      <c r="L4" s="10"/>
      <c r="N4" s="33" t="s">
        <v>1541</v>
      </c>
      <c r="O4" s="8"/>
      <c r="Q4" s="6"/>
      <c r="S4" s="5"/>
      <c r="T4" s="10"/>
      <c r="U4" s="25"/>
      <c r="V4" s="6"/>
      <c r="X4" s="5"/>
      <c r="Y4" s="10"/>
    </row>
    <row r="5" spans="1:27" ht="12.75">
      <c r="A5" s="36" t="s">
        <v>1542</v>
      </c>
      <c r="B5" s="36" t="s">
        <v>1543</v>
      </c>
      <c r="C5" s="10" t="s">
        <v>1544</v>
      </c>
      <c r="D5" s="10" t="s">
        <v>1545</v>
      </c>
      <c r="E5" s="5" t="s">
        <v>1422</v>
      </c>
      <c r="F5" s="36" t="s">
        <v>1546</v>
      </c>
      <c r="G5" s="37" t="s">
        <v>1547</v>
      </c>
      <c r="H5" s="38" t="s">
        <v>1548</v>
      </c>
      <c r="I5" s="36" t="s">
        <v>1542</v>
      </c>
      <c r="J5" s="36" t="s">
        <v>1543</v>
      </c>
      <c r="K5" s="10" t="s">
        <v>1544</v>
      </c>
      <c r="L5" s="10" t="s">
        <v>1545</v>
      </c>
      <c r="M5" s="5" t="s">
        <v>1422</v>
      </c>
      <c r="N5" s="37" t="s">
        <v>1546</v>
      </c>
      <c r="O5" s="37" t="s">
        <v>1547</v>
      </c>
      <c r="P5" s="36" t="s">
        <v>1548</v>
      </c>
      <c r="Q5" s="5" t="s">
        <v>1422</v>
      </c>
      <c r="R5" s="8" t="s">
        <v>1420</v>
      </c>
      <c r="T5" s="39" t="s">
        <v>1421</v>
      </c>
      <c r="U5" s="39" t="s">
        <v>1543</v>
      </c>
      <c r="V5" s="40"/>
      <c r="W5" s="5" t="s">
        <v>1422</v>
      </c>
      <c r="X5" s="8" t="s">
        <v>1420</v>
      </c>
      <c r="Z5" s="39" t="s">
        <v>1421</v>
      </c>
      <c r="AA5" s="41" t="s">
        <v>1421</v>
      </c>
    </row>
    <row r="6" spans="2:27" ht="12.75">
      <c r="B6" s="11"/>
      <c r="C6" s="12"/>
      <c r="D6" s="12"/>
      <c r="E6" s="13"/>
      <c r="I6" s="42"/>
      <c r="N6" s="35"/>
      <c r="O6" s="14"/>
      <c r="Q6" s="5"/>
      <c r="R6" s="43" t="s">
        <v>1549</v>
      </c>
      <c r="S6" s="17" t="s">
        <v>1423</v>
      </c>
      <c r="T6" s="44"/>
      <c r="U6" s="44"/>
      <c r="V6" s="40"/>
      <c r="W6" s="5"/>
      <c r="X6" s="43" t="s">
        <v>1549</v>
      </c>
      <c r="Y6" s="17" t="s">
        <v>1423</v>
      </c>
      <c r="Z6" s="44"/>
      <c r="AA6" s="44"/>
    </row>
    <row r="7" spans="3:27" ht="12.75">
      <c r="C7" s="12"/>
      <c r="D7" s="12"/>
      <c r="E7" s="13"/>
      <c r="I7" s="42"/>
      <c r="N7" s="35"/>
      <c r="O7" s="14"/>
      <c r="Q7" s="5"/>
      <c r="R7" s="5"/>
      <c r="T7" s="44"/>
      <c r="U7" s="44"/>
      <c r="V7" s="40"/>
      <c r="W7" s="5"/>
      <c r="X7" s="5"/>
      <c r="Z7" s="44"/>
      <c r="AA7" s="44"/>
    </row>
    <row r="8" spans="1:27" ht="12.75">
      <c r="A8" s="45" t="s">
        <v>1425</v>
      </c>
      <c r="B8" s="46" t="s">
        <v>1550</v>
      </c>
      <c r="C8" s="47"/>
      <c r="D8" s="47"/>
      <c r="E8" s="48" t="s">
        <v>1424</v>
      </c>
      <c r="F8" s="45"/>
      <c r="I8" s="49" t="s">
        <v>1425</v>
      </c>
      <c r="J8" s="46" t="s">
        <v>1550</v>
      </c>
      <c r="K8" s="47"/>
      <c r="L8" s="47"/>
      <c r="M8" s="48" t="s">
        <v>1424</v>
      </c>
      <c r="N8" s="45"/>
      <c r="O8" s="14"/>
      <c r="T8" s="44"/>
      <c r="U8" s="50"/>
      <c r="Z8" s="44"/>
      <c r="AA8" s="44"/>
    </row>
    <row r="9" spans="1:27" ht="12.75">
      <c r="A9" s="14">
        <v>1</v>
      </c>
      <c r="B9" s="2" t="s">
        <v>1105</v>
      </c>
      <c r="C9" s="18">
        <v>2</v>
      </c>
      <c r="D9" s="18"/>
      <c r="E9" s="178" t="s">
        <v>1426</v>
      </c>
      <c r="F9" s="35">
        <v>1</v>
      </c>
      <c r="G9" s="35">
        <v>1</v>
      </c>
      <c r="H9" s="1">
        <v>1</v>
      </c>
      <c r="I9" s="51">
        <v>1</v>
      </c>
      <c r="J9" s="2" t="s">
        <v>1106</v>
      </c>
      <c r="K9" s="15">
        <v>2</v>
      </c>
      <c r="M9" s="178" t="s">
        <v>1427</v>
      </c>
      <c r="N9" s="35">
        <v>1</v>
      </c>
      <c r="O9" s="35">
        <v>1</v>
      </c>
      <c r="P9" s="1">
        <v>1</v>
      </c>
      <c r="Q9" s="53" t="s">
        <v>1426</v>
      </c>
      <c r="R9" s="43" t="s">
        <v>1551</v>
      </c>
      <c r="S9" s="7">
        <v>2</v>
      </c>
      <c r="T9" s="44" t="s">
        <v>373</v>
      </c>
      <c r="U9" s="2" t="s">
        <v>1105</v>
      </c>
      <c r="V9" s="40"/>
      <c r="W9" s="53" t="s">
        <v>1427</v>
      </c>
      <c r="X9" s="43" t="s">
        <v>1551</v>
      </c>
      <c r="Y9" s="7">
        <v>1</v>
      </c>
      <c r="Z9" s="44" t="s">
        <v>377</v>
      </c>
      <c r="AA9" s="2" t="s">
        <v>1106</v>
      </c>
    </row>
    <row r="10" spans="1:27" ht="12.75">
      <c r="A10" s="14">
        <v>2</v>
      </c>
      <c r="B10" s="19" t="s">
        <v>1428</v>
      </c>
      <c r="C10" s="18">
        <v>8</v>
      </c>
      <c r="D10" s="18"/>
      <c r="E10" s="19" t="s">
        <v>1429</v>
      </c>
      <c r="F10" s="35">
        <v>2</v>
      </c>
      <c r="G10" s="35">
        <v>2</v>
      </c>
      <c r="H10" s="1">
        <v>1</v>
      </c>
      <c r="I10" s="51">
        <v>2</v>
      </c>
      <c r="J10" s="54" t="s">
        <v>1430</v>
      </c>
      <c r="K10" s="15">
        <v>8</v>
      </c>
      <c r="M10" s="19" t="s">
        <v>1431</v>
      </c>
      <c r="N10" s="35">
        <v>2</v>
      </c>
      <c r="O10" s="35">
        <v>2</v>
      </c>
      <c r="P10" s="1">
        <v>1</v>
      </c>
      <c r="Q10" s="55"/>
      <c r="R10" s="5"/>
      <c r="S10" s="7">
        <v>1</v>
      </c>
      <c r="T10" s="44" t="s">
        <v>374</v>
      </c>
      <c r="U10" s="44"/>
      <c r="V10" s="40"/>
      <c r="W10" s="55"/>
      <c r="X10" s="5"/>
      <c r="Y10" s="7">
        <v>2</v>
      </c>
      <c r="Z10" s="44" t="s">
        <v>378</v>
      </c>
      <c r="AA10" s="44"/>
    </row>
    <row r="11" spans="1:27" ht="12.75">
      <c r="A11" s="14">
        <v>3</v>
      </c>
      <c r="B11" s="19" t="s">
        <v>1432</v>
      </c>
      <c r="C11" s="18">
        <v>6</v>
      </c>
      <c r="D11" s="18"/>
      <c r="E11" s="19" t="s">
        <v>1433</v>
      </c>
      <c r="F11" s="35">
        <v>3</v>
      </c>
      <c r="G11" s="35">
        <v>3</v>
      </c>
      <c r="H11" s="1">
        <v>1</v>
      </c>
      <c r="I11" s="51">
        <v>3</v>
      </c>
      <c r="J11" s="54" t="s">
        <v>1434</v>
      </c>
      <c r="K11" s="15">
        <v>6</v>
      </c>
      <c r="M11" s="19" t="s">
        <v>1435</v>
      </c>
      <c r="N11" s="35">
        <v>3</v>
      </c>
      <c r="O11" s="35">
        <v>3</v>
      </c>
      <c r="P11" s="1">
        <v>1</v>
      </c>
      <c r="Q11" s="55"/>
      <c r="R11" s="5"/>
      <c r="S11"/>
      <c r="T11"/>
      <c r="U11"/>
      <c r="V11" s="40"/>
      <c r="W11" s="55"/>
      <c r="X11" s="5"/>
      <c r="Y11"/>
      <c r="Z11"/>
      <c r="AA11"/>
    </row>
    <row r="12" spans="1:27" ht="12.75">
      <c r="A12" s="14">
        <v>4</v>
      </c>
      <c r="B12" s="19" t="s">
        <v>1436</v>
      </c>
      <c r="C12" s="18">
        <v>6</v>
      </c>
      <c r="D12" s="18"/>
      <c r="E12" s="19" t="s">
        <v>1437</v>
      </c>
      <c r="F12" s="35">
        <v>4</v>
      </c>
      <c r="G12" s="35">
        <v>4</v>
      </c>
      <c r="H12" s="1">
        <v>1</v>
      </c>
      <c r="I12" s="51">
        <v>4</v>
      </c>
      <c r="J12" s="54" t="s">
        <v>1438</v>
      </c>
      <c r="K12" s="15">
        <v>6</v>
      </c>
      <c r="M12" s="19" t="s">
        <v>1439</v>
      </c>
      <c r="N12" s="35">
        <v>4</v>
      </c>
      <c r="O12" s="35">
        <v>4</v>
      </c>
      <c r="P12" s="1">
        <v>1</v>
      </c>
      <c r="Q12" s="53" t="s">
        <v>1429</v>
      </c>
      <c r="R12" s="43" t="s">
        <v>1104</v>
      </c>
      <c r="S12" s="7">
        <v>8</v>
      </c>
      <c r="T12" s="179" t="s">
        <v>375</v>
      </c>
      <c r="U12" s="2" t="s">
        <v>1107</v>
      </c>
      <c r="V12" s="57"/>
      <c r="W12" s="53" t="s">
        <v>1431</v>
      </c>
      <c r="X12" s="43" t="s">
        <v>1104</v>
      </c>
      <c r="Y12" s="7">
        <v>1</v>
      </c>
      <c r="Z12" s="179" t="s">
        <v>524</v>
      </c>
      <c r="AA12" s="19" t="s">
        <v>1430</v>
      </c>
    </row>
    <row r="13" spans="1:27" ht="12.75">
      <c r="A13" s="14">
        <v>5</v>
      </c>
      <c r="B13" s="19" t="s">
        <v>1440</v>
      </c>
      <c r="C13" s="18">
        <v>6</v>
      </c>
      <c r="D13" s="18"/>
      <c r="E13" s="19" t="s">
        <v>1441</v>
      </c>
      <c r="F13" s="35">
        <v>5</v>
      </c>
      <c r="G13" s="35">
        <v>5</v>
      </c>
      <c r="H13" s="1">
        <v>1</v>
      </c>
      <c r="I13" s="51">
        <v>5</v>
      </c>
      <c r="J13" s="54" t="s">
        <v>1442</v>
      </c>
      <c r="K13" s="15">
        <v>6</v>
      </c>
      <c r="M13" s="19" t="s">
        <v>1443</v>
      </c>
      <c r="N13" s="35">
        <v>5</v>
      </c>
      <c r="O13" s="35">
        <v>5</v>
      </c>
      <c r="P13" s="1">
        <v>1</v>
      </c>
      <c r="Q13" s="55"/>
      <c r="R13" s="5"/>
      <c r="S13" s="7">
        <v>7</v>
      </c>
      <c r="T13" s="179" t="s">
        <v>376</v>
      </c>
      <c r="U13" s="2" t="s">
        <v>1107</v>
      </c>
      <c r="V13" s="57"/>
      <c r="W13" s="55"/>
      <c r="X13" s="5"/>
      <c r="Y13" s="7">
        <v>2</v>
      </c>
      <c r="Z13" s="179" t="s">
        <v>525</v>
      </c>
      <c r="AA13" s="19" t="s">
        <v>1430</v>
      </c>
    </row>
    <row r="14" spans="1:27" ht="12.75">
      <c r="A14" s="14">
        <v>6</v>
      </c>
      <c r="B14" s="19" t="s">
        <v>1444</v>
      </c>
      <c r="C14" s="18">
        <v>6</v>
      </c>
      <c r="D14" s="18"/>
      <c r="E14" s="19" t="s">
        <v>1445</v>
      </c>
      <c r="F14" s="35">
        <v>6</v>
      </c>
      <c r="G14" s="35">
        <v>6</v>
      </c>
      <c r="H14" s="1">
        <v>1</v>
      </c>
      <c r="I14" s="51">
        <v>6</v>
      </c>
      <c r="J14" s="54" t="s">
        <v>1446</v>
      </c>
      <c r="K14" s="15">
        <v>6</v>
      </c>
      <c r="M14" s="19" t="s">
        <v>1447</v>
      </c>
      <c r="N14" s="35">
        <v>6</v>
      </c>
      <c r="O14" s="35">
        <v>6</v>
      </c>
      <c r="P14" s="1">
        <v>1</v>
      </c>
      <c r="Q14" s="55"/>
      <c r="R14" s="5"/>
      <c r="S14" s="7">
        <v>6</v>
      </c>
      <c r="T14" s="179" t="s">
        <v>959</v>
      </c>
      <c r="U14" s="19" t="s">
        <v>1428</v>
      </c>
      <c r="V14" s="57"/>
      <c r="W14" s="55"/>
      <c r="X14" s="5"/>
      <c r="Y14" s="7">
        <v>3</v>
      </c>
      <c r="Z14" s="179" t="s">
        <v>526</v>
      </c>
      <c r="AA14" s="19" t="s">
        <v>1430</v>
      </c>
    </row>
    <row r="15" spans="1:27" ht="12.75">
      <c r="A15" s="14">
        <v>7</v>
      </c>
      <c r="B15" s="19" t="s">
        <v>1448</v>
      </c>
      <c r="C15" s="18">
        <v>6</v>
      </c>
      <c r="D15" s="18"/>
      <c r="E15" s="19" t="s">
        <v>1449</v>
      </c>
      <c r="F15" s="35">
        <v>7</v>
      </c>
      <c r="G15" s="35">
        <v>7</v>
      </c>
      <c r="H15" s="1">
        <v>1</v>
      </c>
      <c r="I15" s="51">
        <v>7</v>
      </c>
      <c r="J15" s="54" t="s">
        <v>1450</v>
      </c>
      <c r="K15" s="15">
        <v>6</v>
      </c>
      <c r="M15" s="19" t="s">
        <v>1451</v>
      </c>
      <c r="N15" s="35">
        <v>7</v>
      </c>
      <c r="O15" s="35">
        <v>7</v>
      </c>
      <c r="P15" s="1">
        <v>1</v>
      </c>
      <c r="Q15" s="56"/>
      <c r="S15" s="7">
        <v>5</v>
      </c>
      <c r="T15" s="179" t="s">
        <v>960</v>
      </c>
      <c r="U15" s="180" t="s">
        <v>1428</v>
      </c>
      <c r="W15" s="56"/>
      <c r="Y15" s="7">
        <v>4</v>
      </c>
      <c r="Z15" s="179" t="s">
        <v>527</v>
      </c>
      <c r="AA15" s="19" t="s">
        <v>1430</v>
      </c>
    </row>
    <row r="16" spans="1:27" ht="12.75">
      <c r="A16" s="1">
        <v>8</v>
      </c>
      <c r="B16" s="19" t="s">
        <v>1452</v>
      </c>
      <c r="C16" s="18">
        <v>6</v>
      </c>
      <c r="D16" s="18"/>
      <c r="E16" s="59" t="s">
        <v>1453</v>
      </c>
      <c r="F16" s="1">
        <v>8</v>
      </c>
      <c r="G16" s="35">
        <v>8</v>
      </c>
      <c r="H16" s="1">
        <v>1</v>
      </c>
      <c r="I16" s="42">
        <v>8</v>
      </c>
      <c r="J16" s="54" t="s">
        <v>1454</v>
      </c>
      <c r="K16" s="15">
        <v>6</v>
      </c>
      <c r="M16" s="19" t="s">
        <v>1455</v>
      </c>
      <c r="N16" s="35">
        <v>8</v>
      </c>
      <c r="O16" s="1">
        <v>8</v>
      </c>
      <c r="P16" s="1">
        <v>1</v>
      </c>
      <c r="Q16" s="58"/>
      <c r="S16" s="7">
        <v>4</v>
      </c>
      <c r="T16" s="179" t="s">
        <v>961</v>
      </c>
      <c r="U16" s="180" t="s">
        <v>1428</v>
      </c>
      <c r="V16"/>
      <c r="W16" s="58"/>
      <c r="Y16" s="7">
        <v>5</v>
      </c>
      <c r="Z16" s="179" t="s">
        <v>528</v>
      </c>
      <c r="AA16" s="19" t="s">
        <v>1430</v>
      </c>
    </row>
    <row r="17" spans="2:27" ht="12.75">
      <c r="B17" s="160">
        <f>SUM(C8:C16)</f>
        <v>46</v>
      </c>
      <c r="C17" s="18"/>
      <c r="D17" s="18"/>
      <c r="E17" s="19"/>
      <c r="G17" s="13"/>
      <c r="I17" s="42"/>
      <c r="J17" s="160">
        <f>SUM(K8:K16)</f>
        <v>46</v>
      </c>
      <c r="M17" s="20"/>
      <c r="N17" s="35"/>
      <c r="O17" s="1"/>
      <c r="P17" s="1"/>
      <c r="Q17" s="58"/>
      <c r="S17" s="7">
        <v>3</v>
      </c>
      <c r="T17" s="179" t="s">
        <v>962</v>
      </c>
      <c r="U17" s="180" t="s">
        <v>1428</v>
      </c>
      <c r="V17"/>
      <c r="W17" s="58"/>
      <c r="Y17" s="7">
        <v>6</v>
      </c>
      <c r="Z17" s="179" t="s">
        <v>529</v>
      </c>
      <c r="AA17" s="19" t="s">
        <v>1430</v>
      </c>
    </row>
    <row r="18" spans="2:27" ht="12.75">
      <c r="B18" s="19"/>
      <c r="C18" s="18"/>
      <c r="D18" s="18"/>
      <c r="E18" s="19"/>
      <c r="G18" s="13"/>
      <c r="I18" s="42"/>
      <c r="M18" s="20"/>
      <c r="N18" s="35"/>
      <c r="S18" s="7">
        <v>2</v>
      </c>
      <c r="T18" s="179" t="s">
        <v>963</v>
      </c>
      <c r="U18" s="180" t="s">
        <v>1428</v>
      </c>
      <c r="V18"/>
      <c r="W18" s="15"/>
      <c r="Y18" s="7">
        <v>7</v>
      </c>
      <c r="Z18" s="179" t="s">
        <v>379</v>
      </c>
      <c r="AA18" s="2" t="s">
        <v>1108</v>
      </c>
    </row>
    <row r="19" spans="1:27" ht="12.75">
      <c r="A19" s="1">
        <v>9</v>
      </c>
      <c r="B19" s="21" t="s">
        <v>1456</v>
      </c>
      <c r="C19" s="60">
        <v>6</v>
      </c>
      <c r="D19" s="18"/>
      <c r="E19" s="23" t="s">
        <v>1457</v>
      </c>
      <c r="F19" s="1">
        <v>9</v>
      </c>
      <c r="G19" s="1"/>
      <c r="I19" s="42">
        <v>9</v>
      </c>
      <c r="J19" s="61" t="s">
        <v>1458</v>
      </c>
      <c r="K19" s="18">
        <v>6</v>
      </c>
      <c r="L19" s="18"/>
      <c r="M19" s="21" t="s">
        <v>1459</v>
      </c>
      <c r="N19" s="35">
        <v>9</v>
      </c>
      <c r="O19" s="1"/>
      <c r="S19" s="7">
        <v>1</v>
      </c>
      <c r="T19" s="179" t="s">
        <v>964</v>
      </c>
      <c r="U19" s="180" t="s">
        <v>1428</v>
      </c>
      <c r="V19"/>
      <c r="W19" s="15"/>
      <c r="Y19" s="7">
        <v>8</v>
      </c>
      <c r="Z19" s="179" t="s">
        <v>380</v>
      </c>
      <c r="AA19" s="2" t="s">
        <v>1108</v>
      </c>
    </row>
    <row r="20" spans="1:25" ht="12.75">
      <c r="A20" s="1">
        <v>10</v>
      </c>
      <c r="B20" s="21" t="s">
        <v>1460</v>
      </c>
      <c r="C20" s="60">
        <v>6</v>
      </c>
      <c r="D20" s="18"/>
      <c r="E20" s="21" t="s">
        <v>1461</v>
      </c>
      <c r="F20" s="1">
        <v>10</v>
      </c>
      <c r="G20" s="1"/>
      <c r="I20" s="42">
        <v>10</v>
      </c>
      <c r="J20" s="61" t="s">
        <v>1462</v>
      </c>
      <c r="K20" s="18">
        <v>6</v>
      </c>
      <c r="L20" s="18"/>
      <c r="M20" s="21" t="s">
        <v>1463</v>
      </c>
      <c r="N20" s="35">
        <v>10</v>
      </c>
      <c r="O20" s="1"/>
      <c r="T20" s="179"/>
      <c r="V20"/>
      <c r="W20"/>
      <c r="X20"/>
      <c r="Y20"/>
    </row>
    <row r="21" spans="1:25" ht="12.75">
      <c r="A21" s="1">
        <v>11</v>
      </c>
      <c r="B21" s="21" t="s">
        <v>1464</v>
      </c>
      <c r="C21" s="60">
        <v>6</v>
      </c>
      <c r="D21" s="18"/>
      <c r="E21" s="21" t="s">
        <v>1465</v>
      </c>
      <c r="F21" s="1">
        <v>11</v>
      </c>
      <c r="G21" s="1"/>
      <c r="I21" s="42">
        <v>11</v>
      </c>
      <c r="J21" s="61" t="s">
        <v>1466</v>
      </c>
      <c r="K21" s="18">
        <v>6</v>
      </c>
      <c r="L21" s="18"/>
      <c r="M21" s="21" t="s">
        <v>1467</v>
      </c>
      <c r="N21" s="35">
        <v>11</v>
      </c>
      <c r="O21" s="1"/>
      <c r="V21"/>
      <c r="W21"/>
      <c r="X21"/>
      <c r="Y21"/>
    </row>
    <row r="22" spans="1:27" ht="12.75">
      <c r="A22" s="1">
        <v>12</v>
      </c>
      <c r="B22" s="21" t="s">
        <v>1468</v>
      </c>
      <c r="C22" s="60">
        <v>6</v>
      </c>
      <c r="D22" s="18"/>
      <c r="E22" s="21" t="s">
        <v>1469</v>
      </c>
      <c r="F22" s="1">
        <v>12</v>
      </c>
      <c r="G22" s="1"/>
      <c r="I22" s="42">
        <v>12</v>
      </c>
      <c r="J22" s="61" t="s">
        <v>1470</v>
      </c>
      <c r="K22" s="18">
        <v>6</v>
      </c>
      <c r="L22" s="18"/>
      <c r="M22" s="21" t="s">
        <v>1471</v>
      </c>
      <c r="N22" s="35">
        <v>12</v>
      </c>
      <c r="O22" s="1"/>
      <c r="Q22" s="22"/>
      <c r="T22" s="15"/>
      <c r="U22" s="23"/>
      <c r="V22" s="23"/>
      <c r="W22" s="22"/>
      <c r="Z22" s="15"/>
      <c r="AA22" s="23"/>
    </row>
    <row r="23" spans="1:27" ht="12.75">
      <c r="A23" s="1">
        <v>13</v>
      </c>
      <c r="B23" s="21" t="s">
        <v>1472</v>
      </c>
      <c r="C23" s="60">
        <v>6</v>
      </c>
      <c r="D23" s="18"/>
      <c r="E23" s="21" t="s">
        <v>1473</v>
      </c>
      <c r="F23" s="1">
        <v>13</v>
      </c>
      <c r="G23" s="1"/>
      <c r="I23" s="42">
        <v>13</v>
      </c>
      <c r="J23" s="61" t="s">
        <v>1474</v>
      </c>
      <c r="K23" s="18">
        <v>6</v>
      </c>
      <c r="L23" s="18"/>
      <c r="M23" s="21" t="s">
        <v>1475</v>
      </c>
      <c r="N23" s="35">
        <v>13</v>
      </c>
      <c r="O23" s="1"/>
      <c r="Q23" s="25"/>
      <c r="R23" s="25"/>
      <c r="T23" s="15"/>
      <c r="U23" s="23"/>
      <c r="V23" s="23"/>
      <c r="W23" s="25"/>
      <c r="X23" s="25"/>
      <c r="Z23" s="15"/>
      <c r="AA23" s="23"/>
    </row>
    <row r="24" spans="1:27" ht="12.75">
      <c r="A24" s="1">
        <v>14</v>
      </c>
      <c r="B24" s="21" t="s">
        <v>1476</v>
      </c>
      <c r="C24" s="60">
        <v>6</v>
      </c>
      <c r="D24" s="18"/>
      <c r="E24" s="21" t="s">
        <v>1477</v>
      </c>
      <c r="F24" s="1">
        <v>14</v>
      </c>
      <c r="G24" s="1"/>
      <c r="I24" s="42">
        <v>14</v>
      </c>
      <c r="J24" s="61" t="s">
        <v>1478</v>
      </c>
      <c r="K24" s="18">
        <v>6</v>
      </c>
      <c r="L24" s="18"/>
      <c r="M24" s="21" t="s">
        <v>1479</v>
      </c>
      <c r="N24" s="35">
        <v>14</v>
      </c>
      <c r="O24" s="1"/>
      <c r="Q24" s="25"/>
      <c r="R24" s="25"/>
      <c r="T24" s="15"/>
      <c r="U24" s="23"/>
      <c r="V24" s="23"/>
      <c r="W24" s="25"/>
      <c r="X24" s="25"/>
      <c r="Z24" s="15"/>
      <c r="AA24" s="23"/>
    </row>
    <row r="25" spans="1:27" ht="12.75">
      <c r="A25" s="1">
        <v>15</v>
      </c>
      <c r="B25" s="21" t="s">
        <v>1480</v>
      </c>
      <c r="C25" s="60">
        <v>6</v>
      </c>
      <c r="D25" s="18"/>
      <c r="E25" s="21" t="s">
        <v>1481</v>
      </c>
      <c r="F25" s="1">
        <v>15</v>
      </c>
      <c r="G25" s="1"/>
      <c r="I25" s="42">
        <v>15</v>
      </c>
      <c r="J25" s="61" t="s">
        <v>1482</v>
      </c>
      <c r="K25" s="18">
        <v>6</v>
      </c>
      <c r="L25" s="18"/>
      <c r="M25" s="21" t="s">
        <v>1483</v>
      </c>
      <c r="N25" s="35">
        <v>15</v>
      </c>
      <c r="O25" s="1"/>
      <c r="S25" s="1"/>
      <c r="T25" s="15"/>
      <c r="U25" s="23"/>
      <c r="V25" s="23"/>
      <c r="W25" s="15"/>
      <c r="Z25" s="15"/>
      <c r="AA25" s="23"/>
    </row>
    <row r="26" spans="1:27" ht="12.75">
      <c r="A26" s="1">
        <v>16</v>
      </c>
      <c r="B26" s="21" t="s">
        <v>1484</v>
      </c>
      <c r="C26" s="60">
        <v>6</v>
      </c>
      <c r="D26" s="18"/>
      <c r="E26" s="21" t="s">
        <v>1485</v>
      </c>
      <c r="F26" s="1">
        <v>16</v>
      </c>
      <c r="G26" s="1"/>
      <c r="I26" s="42">
        <v>16</v>
      </c>
      <c r="J26" s="61" t="s">
        <v>1486</v>
      </c>
      <c r="K26" s="18">
        <v>6</v>
      </c>
      <c r="L26" s="18"/>
      <c r="M26" s="21" t="s">
        <v>1487</v>
      </c>
      <c r="N26" s="35">
        <v>16</v>
      </c>
      <c r="O26" s="1"/>
      <c r="T26" s="15"/>
      <c r="U26" s="23"/>
      <c r="V26" s="23"/>
      <c r="W26" s="15"/>
      <c r="Z26" s="15"/>
      <c r="AA26" s="23"/>
    </row>
    <row r="27" spans="1:27" ht="12.75">
      <c r="A27" s="1">
        <v>17</v>
      </c>
      <c r="B27" s="21" t="s">
        <v>1488</v>
      </c>
      <c r="C27" s="60">
        <v>6</v>
      </c>
      <c r="D27" s="18"/>
      <c r="E27" s="21" t="s">
        <v>1489</v>
      </c>
      <c r="F27" s="1">
        <v>17</v>
      </c>
      <c r="G27" s="1"/>
      <c r="I27" s="42">
        <v>17</v>
      </c>
      <c r="J27" s="61" t="s">
        <v>1490</v>
      </c>
      <c r="K27" s="18">
        <v>6</v>
      </c>
      <c r="L27" s="18"/>
      <c r="M27" s="21" t="s">
        <v>447</v>
      </c>
      <c r="N27" s="35">
        <v>17</v>
      </c>
      <c r="O27" s="1"/>
      <c r="T27" s="15"/>
      <c r="U27" s="23"/>
      <c r="V27" s="23"/>
      <c r="W27" s="15"/>
      <c r="Z27" s="15"/>
      <c r="AA27" s="23"/>
    </row>
    <row r="28" spans="1:27" ht="12.75">
      <c r="A28" s="1">
        <v>18</v>
      </c>
      <c r="B28" s="21" t="s">
        <v>1491</v>
      </c>
      <c r="C28" s="60">
        <v>6</v>
      </c>
      <c r="D28" s="18"/>
      <c r="E28" s="21" t="s">
        <v>1492</v>
      </c>
      <c r="F28" s="1">
        <v>18</v>
      </c>
      <c r="G28" s="1"/>
      <c r="I28" s="42">
        <v>18</v>
      </c>
      <c r="J28" s="61" t="s">
        <v>1493</v>
      </c>
      <c r="K28" s="18">
        <v>6</v>
      </c>
      <c r="L28" s="18"/>
      <c r="M28" s="21" t="s">
        <v>448</v>
      </c>
      <c r="N28" s="35">
        <v>18</v>
      </c>
      <c r="O28" s="1"/>
      <c r="U28" s="24"/>
      <c r="V28" s="24"/>
      <c r="W28" s="15"/>
      <c r="Z28" s="7"/>
      <c r="AA28" s="24"/>
    </row>
    <row r="29" spans="1:27" ht="12.75">
      <c r="A29" s="1">
        <v>19</v>
      </c>
      <c r="B29" s="21" t="s">
        <v>1494</v>
      </c>
      <c r="C29" s="60">
        <v>6</v>
      </c>
      <c r="D29" s="18"/>
      <c r="E29" s="21" t="s">
        <v>1495</v>
      </c>
      <c r="F29" s="1">
        <v>19</v>
      </c>
      <c r="G29" s="1"/>
      <c r="I29" s="42">
        <v>19</v>
      </c>
      <c r="J29" s="61" t="s">
        <v>1496</v>
      </c>
      <c r="K29" s="18">
        <v>6</v>
      </c>
      <c r="L29" s="18"/>
      <c r="M29" s="21" t="s">
        <v>449</v>
      </c>
      <c r="N29" s="35">
        <v>19</v>
      </c>
      <c r="O29" s="1"/>
      <c r="T29" s="15"/>
      <c r="U29" s="24"/>
      <c r="V29" s="24"/>
      <c r="W29" s="15"/>
      <c r="Z29" s="15"/>
      <c r="AA29" s="24"/>
    </row>
    <row r="30" spans="1:15" ht="12.75">
      <c r="A30" s="1">
        <v>20</v>
      </c>
      <c r="B30" s="21" t="s">
        <v>1497</v>
      </c>
      <c r="C30" s="60">
        <v>6</v>
      </c>
      <c r="D30" s="18"/>
      <c r="E30" s="21" t="s">
        <v>1498</v>
      </c>
      <c r="F30" s="1">
        <v>20</v>
      </c>
      <c r="G30" s="1"/>
      <c r="I30" s="42">
        <v>20</v>
      </c>
      <c r="J30" s="61" t="s">
        <v>1499</v>
      </c>
      <c r="K30" s="18">
        <v>6</v>
      </c>
      <c r="L30" s="18"/>
      <c r="M30" s="21" t="s">
        <v>450</v>
      </c>
      <c r="N30" s="35">
        <v>20</v>
      </c>
      <c r="O30" s="1"/>
    </row>
    <row r="31" spans="1:20" ht="12.75">
      <c r="A31" s="1">
        <v>21</v>
      </c>
      <c r="B31" s="21" t="s">
        <v>1500</v>
      </c>
      <c r="C31" s="60">
        <v>6</v>
      </c>
      <c r="D31" s="18"/>
      <c r="E31" s="21" t="s">
        <v>1501</v>
      </c>
      <c r="F31" s="1">
        <v>21</v>
      </c>
      <c r="G31" s="1"/>
      <c r="I31" s="42">
        <v>21</v>
      </c>
      <c r="J31" s="61" t="s">
        <v>1502</v>
      </c>
      <c r="K31" s="18">
        <v>6</v>
      </c>
      <c r="L31" s="18"/>
      <c r="M31" s="21" t="s">
        <v>451</v>
      </c>
      <c r="N31" s="35">
        <v>21</v>
      </c>
      <c r="O31" s="1"/>
      <c r="Q31" s="25"/>
      <c r="R31" s="25"/>
      <c r="S31" s="25"/>
      <c r="T31" s="25"/>
    </row>
    <row r="32" spans="1:20" ht="12.75">
      <c r="A32" s="1">
        <v>22</v>
      </c>
      <c r="B32" s="21" t="s">
        <v>1503</v>
      </c>
      <c r="C32" s="60">
        <v>6</v>
      </c>
      <c r="D32" s="18"/>
      <c r="E32" s="21" t="s">
        <v>1504</v>
      </c>
      <c r="F32" s="1">
        <v>22</v>
      </c>
      <c r="G32" s="1"/>
      <c r="I32" s="42">
        <v>22</v>
      </c>
      <c r="J32" s="61" t="s">
        <v>1505</v>
      </c>
      <c r="K32" s="18">
        <v>6</v>
      </c>
      <c r="L32" s="18"/>
      <c r="M32" s="21" t="s">
        <v>452</v>
      </c>
      <c r="N32" s="35">
        <v>22</v>
      </c>
      <c r="O32" s="1"/>
      <c r="Q32" s="25"/>
      <c r="R32" s="25"/>
      <c r="S32" s="25"/>
      <c r="T32" s="25"/>
    </row>
    <row r="33" spans="1:20" ht="12.75">
      <c r="A33" s="1">
        <v>23</v>
      </c>
      <c r="B33" s="21" t="s">
        <v>1506</v>
      </c>
      <c r="C33" s="60">
        <v>6</v>
      </c>
      <c r="D33" s="18"/>
      <c r="E33" s="21" t="s">
        <v>1507</v>
      </c>
      <c r="F33" s="1">
        <v>23</v>
      </c>
      <c r="G33" s="1"/>
      <c r="I33" s="42">
        <v>23</v>
      </c>
      <c r="J33" s="61" t="s">
        <v>1508</v>
      </c>
      <c r="K33" s="18">
        <v>6</v>
      </c>
      <c r="L33" s="18"/>
      <c r="M33" s="21" t="s">
        <v>453</v>
      </c>
      <c r="N33" s="35">
        <v>23</v>
      </c>
      <c r="O33" s="1"/>
      <c r="Q33" s="25"/>
      <c r="R33" s="25"/>
      <c r="S33" s="25"/>
      <c r="T33" s="25"/>
    </row>
    <row r="34" spans="1:20" ht="12.75">
      <c r="A34" s="1">
        <v>24</v>
      </c>
      <c r="B34" s="21" t="s">
        <v>1509</v>
      </c>
      <c r="C34" s="60">
        <v>6</v>
      </c>
      <c r="D34" s="18"/>
      <c r="E34" s="21" t="s">
        <v>1510</v>
      </c>
      <c r="F34" s="1">
        <v>24</v>
      </c>
      <c r="G34" s="1"/>
      <c r="I34" s="42">
        <v>24</v>
      </c>
      <c r="J34" s="61" t="s">
        <v>1511</v>
      </c>
      <c r="K34" s="18">
        <v>6</v>
      </c>
      <c r="L34" s="18"/>
      <c r="M34" s="21" t="s">
        <v>454</v>
      </c>
      <c r="N34" s="35">
        <v>24</v>
      </c>
      <c r="O34" s="1"/>
      <c r="Q34" s="25"/>
      <c r="R34" s="25"/>
      <c r="S34" s="25"/>
      <c r="T34" s="25"/>
    </row>
    <row r="35" spans="1:20" ht="12.75">
      <c r="A35" s="1">
        <v>25</v>
      </c>
      <c r="B35" s="21" t="s">
        <v>1512</v>
      </c>
      <c r="C35" s="60">
        <v>6</v>
      </c>
      <c r="D35" s="18"/>
      <c r="E35" s="21" t="s">
        <v>1513</v>
      </c>
      <c r="F35" s="1">
        <v>25</v>
      </c>
      <c r="G35" s="1"/>
      <c r="I35" s="42">
        <v>25</v>
      </c>
      <c r="J35" s="61" t="s">
        <v>1514</v>
      </c>
      <c r="K35" s="18">
        <v>6</v>
      </c>
      <c r="L35" s="18"/>
      <c r="M35" s="21" t="s">
        <v>455</v>
      </c>
      <c r="N35" s="35">
        <v>25</v>
      </c>
      <c r="O35" s="1"/>
      <c r="Q35" s="25"/>
      <c r="R35" s="25"/>
      <c r="S35" s="25"/>
      <c r="T35" s="25"/>
    </row>
    <row r="36" spans="1:20" ht="12.75">
      <c r="A36" s="1">
        <v>26</v>
      </c>
      <c r="B36" s="21" t="s">
        <v>1515</v>
      </c>
      <c r="C36" s="60">
        <v>6</v>
      </c>
      <c r="D36" s="18"/>
      <c r="E36" s="21" t="s">
        <v>1516</v>
      </c>
      <c r="F36" s="1">
        <v>26</v>
      </c>
      <c r="G36" s="1"/>
      <c r="I36" s="42">
        <v>26</v>
      </c>
      <c r="J36" s="61" t="s">
        <v>1517</v>
      </c>
      <c r="K36" s="18">
        <v>6</v>
      </c>
      <c r="L36" s="18"/>
      <c r="M36" s="21" t="s">
        <v>456</v>
      </c>
      <c r="N36" s="35">
        <v>26</v>
      </c>
      <c r="O36" s="1"/>
      <c r="Q36" s="25"/>
      <c r="R36" s="25"/>
      <c r="S36" s="25"/>
      <c r="T36" s="25"/>
    </row>
    <row r="37" spans="1:15" ht="12.75">
      <c r="A37" s="1">
        <v>27</v>
      </c>
      <c r="B37" s="21" t="s">
        <v>1518</v>
      </c>
      <c r="C37" s="60">
        <v>6</v>
      </c>
      <c r="D37" s="18"/>
      <c r="E37" s="21" t="s">
        <v>1519</v>
      </c>
      <c r="F37" s="1">
        <v>27</v>
      </c>
      <c r="G37" s="1"/>
      <c r="I37" s="42">
        <v>27</v>
      </c>
      <c r="J37" s="61" t="s">
        <v>1520</v>
      </c>
      <c r="K37" s="18">
        <v>6</v>
      </c>
      <c r="L37" s="18"/>
      <c r="M37" s="21" t="s">
        <v>457</v>
      </c>
      <c r="N37" s="35">
        <v>27</v>
      </c>
      <c r="O37" s="1"/>
    </row>
    <row r="38" spans="1:15" ht="12.75">
      <c r="A38" s="1">
        <v>28</v>
      </c>
      <c r="B38" s="21" t="s">
        <v>1521</v>
      </c>
      <c r="C38" s="60">
        <v>6</v>
      </c>
      <c r="D38" s="18"/>
      <c r="E38" s="21" t="s">
        <v>1522</v>
      </c>
      <c r="F38" s="1">
        <v>28</v>
      </c>
      <c r="G38" s="1"/>
      <c r="I38" s="42">
        <v>28</v>
      </c>
      <c r="J38" s="61" t="s">
        <v>1528</v>
      </c>
      <c r="K38" s="18">
        <v>6</v>
      </c>
      <c r="L38" s="18"/>
      <c r="M38" s="21" t="s">
        <v>458</v>
      </c>
      <c r="N38" s="35">
        <v>28</v>
      </c>
      <c r="O38" s="1"/>
    </row>
    <row r="39" spans="1:15" ht="12.75">
      <c r="A39" s="1">
        <v>29</v>
      </c>
      <c r="B39" s="21" t="s">
        <v>1529</v>
      </c>
      <c r="C39" s="60">
        <v>6</v>
      </c>
      <c r="D39" s="18"/>
      <c r="E39" s="21" t="s">
        <v>1530</v>
      </c>
      <c r="F39" s="1">
        <v>29</v>
      </c>
      <c r="G39" s="1"/>
      <c r="I39" s="42">
        <v>29</v>
      </c>
      <c r="J39" s="61" t="s">
        <v>1531</v>
      </c>
      <c r="K39" s="18">
        <v>6</v>
      </c>
      <c r="L39" s="18"/>
      <c r="M39" s="21" t="s">
        <v>459</v>
      </c>
      <c r="N39" s="35">
        <v>29</v>
      </c>
      <c r="O39" s="1"/>
    </row>
    <row r="40" spans="1:15" ht="12.75">
      <c r="A40" s="1">
        <v>30</v>
      </c>
      <c r="B40" s="21" t="s">
        <v>1532</v>
      </c>
      <c r="C40" s="60">
        <v>6</v>
      </c>
      <c r="D40" s="18"/>
      <c r="E40" s="21" t="s">
        <v>1533</v>
      </c>
      <c r="F40" s="1">
        <v>30</v>
      </c>
      <c r="G40" s="1"/>
      <c r="I40" s="42">
        <v>30</v>
      </c>
      <c r="J40" s="61" t="s">
        <v>1534</v>
      </c>
      <c r="K40" s="18">
        <v>6</v>
      </c>
      <c r="L40" s="18"/>
      <c r="M40" s="21" t="s">
        <v>460</v>
      </c>
      <c r="N40" s="35">
        <v>30</v>
      </c>
      <c r="O40" s="1"/>
    </row>
    <row r="41" spans="1:15" ht="12.75">
      <c r="A41" s="9"/>
      <c r="B41" s="21"/>
      <c r="C41" s="18"/>
      <c r="D41" s="18"/>
      <c r="E41" s="21"/>
      <c r="F41" s="9"/>
      <c r="G41" s="9"/>
      <c r="H41" s="9"/>
      <c r="I41" s="42">
        <v>31</v>
      </c>
      <c r="J41" s="61" t="s">
        <v>1535</v>
      </c>
      <c r="K41" s="18">
        <v>6</v>
      </c>
      <c r="L41" s="18"/>
      <c r="M41" s="21" t="s">
        <v>461</v>
      </c>
      <c r="N41" s="35">
        <v>31</v>
      </c>
      <c r="O41" s="1"/>
    </row>
    <row r="42" spans="2:14" ht="12.75">
      <c r="B42" s="20"/>
      <c r="C42" s="16"/>
      <c r="D42" s="16"/>
      <c r="I42" s="42"/>
      <c r="K42" s="14"/>
      <c r="L42" s="14"/>
      <c r="N42" s="35"/>
    </row>
    <row r="43" spans="2:13" ht="12.75">
      <c r="B43" s="37" t="s">
        <v>1552</v>
      </c>
      <c r="C43" s="10" t="s">
        <v>1544</v>
      </c>
      <c r="D43" s="10" t="s">
        <v>1545</v>
      </c>
      <c r="E43" s="37" t="s">
        <v>1553</v>
      </c>
      <c r="F43" s="36" t="s">
        <v>1546</v>
      </c>
      <c r="G43" s="5"/>
      <c r="K43" s="5"/>
      <c r="L43" s="5"/>
      <c r="M43" s="62"/>
    </row>
    <row r="45" spans="1:14" ht="12.75">
      <c r="A45" s="63" t="s">
        <v>1554</v>
      </c>
      <c r="B45" s="10">
        <f>A40</f>
        <v>30</v>
      </c>
      <c r="C45" s="5">
        <f>SUM(C8:C41)</f>
        <v>178</v>
      </c>
      <c r="D45" s="5">
        <f>SUM(D8:D41)</f>
        <v>0</v>
      </c>
      <c r="E45" s="5">
        <f>C45+D45</f>
        <v>178</v>
      </c>
      <c r="F45" s="63">
        <f>F40</f>
        <v>30</v>
      </c>
      <c r="I45" s="64"/>
      <c r="J45" s="6"/>
      <c r="K45" s="6"/>
      <c r="L45" s="6"/>
      <c r="N45" s="64"/>
    </row>
    <row r="46" spans="1:6" ht="12.75">
      <c r="A46" s="63" t="s">
        <v>1555</v>
      </c>
      <c r="B46" s="10">
        <f>I41</f>
        <v>31</v>
      </c>
      <c r="C46" s="5">
        <f>SUM(K8:K41)</f>
        <v>184</v>
      </c>
      <c r="D46" s="5">
        <f>SUM(L8:L41)</f>
        <v>0</v>
      </c>
      <c r="E46" s="5">
        <f>C46+D46</f>
        <v>184</v>
      </c>
      <c r="F46" s="63">
        <f>N41</f>
        <v>31</v>
      </c>
    </row>
    <row r="48" spans="1:6" ht="12.75">
      <c r="A48" s="63" t="s">
        <v>1556</v>
      </c>
      <c r="B48" s="10">
        <f>B45+B46</f>
        <v>61</v>
      </c>
      <c r="C48" s="5">
        <f>SUM(C45:C46)</f>
        <v>362</v>
      </c>
      <c r="D48" s="5">
        <f>SUM(D45:D46)</f>
        <v>0</v>
      </c>
      <c r="E48" s="5">
        <f>SUM(E45:E46)</f>
        <v>362</v>
      </c>
      <c r="F48" s="5">
        <f>SUM(F45:F46)</f>
        <v>61</v>
      </c>
    </row>
    <row r="49" spans="1:6" ht="12.75">
      <c r="A49" s="41"/>
      <c r="B49" s="6"/>
      <c r="D49" s="5"/>
      <c r="F49" s="41"/>
    </row>
    <row r="50" spans="1:6" ht="12.75">
      <c r="A50" s="41"/>
      <c r="B50" s="6"/>
      <c r="D50" s="5"/>
      <c r="F50" s="41"/>
    </row>
    <row r="51" spans="1:6" ht="12.75">
      <c r="A51" s="41"/>
      <c r="B51" s="6"/>
      <c r="D51" s="5"/>
      <c r="F51" s="41"/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228"/>
  <sheetViews>
    <sheetView workbookViewId="0" topLeftCell="A1">
      <selection activeCell="L48" sqref="L48"/>
    </sheetView>
  </sheetViews>
  <sheetFormatPr defaultColWidth="9.140625" defaultRowHeight="12.75"/>
  <cols>
    <col min="1" max="1" width="9.140625" style="114" customWidth="1"/>
    <col min="2" max="2" width="44.57421875" style="79" customWidth="1"/>
    <col min="3" max="3" width="5.8515625" style="114" customWidth="1"/>
    <col min="4" max="4" width="8.140625" style="114" customWidth="1"/>
    <col min="5" max="5" width="5.00390625" style="114" customWidth="1"/>
    <col min="6" max="6" width="5.8515625" style="114" customWidth="1"/>
    <col min="7" max="7" width="7.8515625" style="114" customWidth="1"/>
    <col min="8" max="8" width="6.140625" style="114" customWidth="1"/>
    <col min="9" max="9" width="7.7109375" style="114" customWidth="1"/>
    <col min="10" max="10" width="4.8515625" style="114" customWidth="1"/>
    <col min="11" max="11" width="6.00390625" style="114" customWidth="1"/>
    <col min="12" max="12" width="6.28125" style="114" customWidth="1"/>
    <col min="13" max="13" width="11.421875" style="114" customWidth="1"/>
    <col min="14" max="14" width="12.28125" style="79" customWidth="1"/>
    <col min="15" max="15" width="4.00390625" style="79" customWidth="1"/>
    <col min="16" max="16" width="9.140625" style="72" customWidth="1"/>
  </cols>
  <sheetData>
    <row r="1" spans="1:14" ht="15.75">
      <c r="A1" s="161" t="s">
        <v>42</v>
      </c>
      <c r="E1" s="122" t="s">
        <v>462</v>
      </c>
      <c r="N1" s="123"/>
    </row>
    <row r="2" spans="1:16" s="124" customFormat="1" ht="12.75">
      <c r="A2" s="123"/>
      <c r="B2" s="209"/>
      <c r="C2" s="210" t="s">
        <v>421</v>
      </c>
      <c r="D2" s="210"/>
      <c r="E2" s="210"/>
      <c r="F2" s="210"/>
      <c r="G2" s="123"/>
      <c r="H2" s="210" t="s">
        <v>422</v>
      </c>
      <c r="I2" s="210"/>
      <c r="J2" s="210"/>
      <c r="K2" s="210"/>
      <c r="L2" s="123"/>
      <c r="M2" s="123"/>
      <c r="O2" s="173"/>
      <c r="P2" s="125"/>
    </row>
    <row r="3" spans="1:16" s="128" customFormat="1" ht="24">
      <c r="A3" s="126" t="s">
        <v>39</v>
      </c>
      <c r="B3" s="126" t="s">
        <v>423</v>
      </c>
      <c r="C3" s="126" t="s">
        <v>424</v>
      </c>
      <c r="D3" s="126" t="s">
        <v>40</v>
      </c>
      <c r="E3" s="126" t="s">
        <v>425</v>
      </c>
      <c r="F3" s="126" t="s">
        <v>41</v>
      </c>
      <c r="G3" s="126" t="s">
        <v>426</v>
      </c>
      <c r="H3" s="126" t="s">
        <v>424</v>
      </c>
      <c r="I3" s="126" t="s">
        <v>40</v>
      </c>
      <c r="J3" s="126" t="s">
        <v>425</v>
      </c>
      <c r="K3" s="126" t="s">
        <v>41</v>
      </c>
      <c r="L3" s="126" t="s">
        <v>427</v>
      </c>
      <c r="M3" s="211" t="s">
        <v>428</v>
      </c>
      <c r="N3" s="211"/>
      <c r="O3" s="211"/>
      <c r="P3" s="127"/>
    </row>
    <row r="4" spans="1:16" s="131" customFormat="1" ht="12.75">
      <c r="A4" s="129"/>
      <c r="B4" s="175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75"/>
      <c r="P4" s="130"/>
    </row>
    <row r="5" spans="1:15" ht="12.75">
      <c r="A5" s="136">
        <v>1</v>
      </c>
      <c r="B5" s="138" t="str">
        <f>C5&amp;"_"&amp;D5&amp;"_"&amp;E5&amp;"_"&amp;F5&amp;"---&gt;"&amp;H5&amp;"_"&amp;I5&amp;"_"&amp;J5&amp;"_"&amp;K5&amp;"_"&amp;N5&amp;"_"&amp;O5</f>
        <v>BY05_C_1_1---&gt;BY02_VME 2_4_1_BJBAP.B5L4_A1 </v>
      </c>
      <c r="C5" s="136" t="s">
        <v>429</v>
      </c>
      <c r="D5" s="136" t="s">
        <v>430</v>
      </c>
      <c r="E5" s="136">
        <v>1</v>
      </c>
      <c r="F5" s="136">
        <v>1</v>
      </c>
      <c r="G5" s="136"/>
      <c r="H5" s="136" t="s">
        <v>431</v>
      </c>
      <c r="I5" s="137" t="s">
        <v>437</v>
      </c>
      <c r="J5" s="45">
        <v>4</v>
      </c>
      <c r="K5" s="137">
        <v>1</v>
      </c>
      <c r="L5" s="136" t="s">
        <v>433</v>
      </c>
      <c r="M5" s="136" t="s">
        <v>434</v>
      </c>
      <c r="N5" s="138" t="s">
        <v>1426</v>
      </c>
      <c r="O5" s="138" t="s">
        <v>435</v>
      </c>
    </row>
    <row r="6" spans="1:20" ht="12.75">
      <c r="A6" s="136">
        <v>2</v>
      </c>
      <c r="B6" s="138" t="str">
        <f aca="true" t="shared" si="0" ref="B6:B36">C6&amp;"_"&amp;D6&amp;"_"&amp;E6&amp;"_"&amp;F6&amp;"---&gt;"&amp;H6&amp;"_"&amp;I6&amp;"_"&amp;J6&amp;"_"&amp;K6&amp;"_"&amp;N6&amp;"_"&amp;O6</f>
        <v>BY05_C_1_2---&gt;BY02_VME 2_4_2_BJBAP.B5L4_A2</v>
      </c>
      <c r="C6" s="136" t="s">
        <v>429</v>
      </c>
      <c r="D6" s="136" t="s">
        <v>430</v>
      </c>
      <c r="E6" s="136">
        <v>1</v>
      </c>
      <c r="F6" s="136">
        <v>2</v>
      </c>
      <c r="G6" s="136"/>
      <c r="H6" s="136" t="s">
        <v>431</v>
      </c>
      <c r="I6" s="137" t="s">
        <v>437</v>
      </c>
      <c r="J6" s="45">
        <v>4</v>
      </c>
      <c r="K6" s="137">
        <v>2</v>
      </c>
      <c r="L6" s="136" t="s">
        <v>433</v>
      </c>
      <c r="M6" s="136" t="s">
        <v>434</v>
      </c>
      <c r="N6" s="138" t="s">
        <v>1426</v>
      </c>
      <c r="O6" s="138" t="s">
        <v>436</v>
      </c>
      <c r="Q6" s="136"/>
      <c r="R6" s="136"/>
      <c r="S6" s="136"/>
      <c r="T6" s="136"/>
    </row>
    <row r="7" spans="1:15" ht="12.75">
      <c r="A7" s="134">
        <v>3</v>
      </c>
      <c r="B7" s="135" t="str">
        <f t="shared" si="0"/>
        <v>BY05_C_1_3---&gt;BY02_VME 1 _4_1_BJBAP.C5L4_A1 </v>
      </c>
      <c r="C7" s="132" t="s">
        <v>429</v>
      </c>
      <c r="D7" s="132" t="s">
        <v>430</v>
      </c>
      <c r="E7" s="132">
        <v>1</v>
      </c>
      <c r="F7" s="132">
        <v>3</v>
      </c>
      <c r="G7" s="132"/>
      <c r="H7" s="132" t="s">
        <v>431</v>
      </c>
      <c r="I7" s="133" t="s">
        <v>432</v>
      </c>
      <c r="J7" s="133">
        <v>4</v>
      </c>
      <c r="K7" s="134">
        <v>1</v>
      </c>
      <c r="L7" s="132" t="s">
        <v>433</v>
      </c>
      <c r="M7" s="132" t="s">
        <v>434</v>
      </c>
      <c r="N7" s="135" t="s">
        <v>1429</v>
      </c>
      <c r="O7" s="135" t="s">
        <v>435</v>
      </c>
    </row>
    <row r="8" spans="1:17" ht="12.75">
      <c r="A8" s="134">
        <v>4</v>
      </c>
      <c r="B8" s="135" t="str">
        <f t="shared" si="0"/>
        <v>BY05_C_1_4---&gt;BY02_VME 1 _4_2_BJBAP.C5L4_A2</v>
      </c>
      <c r="C8" s="132" t="s">
        <v>429</v>
      </c>
      <c r="D8" s="132" t="s">
        <v>430</v>
      </c>
      <c r="E8" s="132">
        <v>1</v>
      </c>
      <c r="F8" s="132">
        <v>4</v>
      </c>
      <c r="G8" s="132"/>
      <c r="H8" s="132" t="s">
        <v>431</v>
      </c>
      <c r="I8" s="133" t="s">
        <v>432</v>
      </c>
      <c r="J8" s="133">
        <v>4</v>
      </c>
      <c r="K8" s="134">
        <v>2</v>
      </c>
      <c r="L8" s="132" t="s">
        <v>433</v>
      </c>
      <c r="M8" s="132" t="s">
        <v>434</v>
      </c>
      <c r="N8" s="135" t="s">
        <v>1429</v>
      </c>
      <c r="O8" s="135" t="s">
        <v>436</v>
      </c>
      <c r="Q8" s="139"/>
    </row>
    <row r="9" spans="1:15" ht="12.75">
      <c r="A9" s="134">
        <v>5</v>
      </c>
      <c r="B9" s="135" t="str">
        <f t="shared" si="0"/>
        <v>BY05_C_1_5---&gt;BY02_VME 1 _4_3_BJBAP.A6L4_A1 </v>
      </c>
      <c r="C9" s="132" t="s">
        <v>429</v>
      </c>
      <c r="D9" s="132" t="s">
        <v>430</v>
      </c>
      <c r="E9" s="132">
        <v>1</v>
      </c>
      <c r="F9" s="132">
        <v>5</v>
      </c>
      <c r="G9" s="132"/>
      <c r="H9" s="132" t="s">
        <v>431</v>
      </c>
      <c r="I9" s="133" t="s">
        <v>432</v>
      </c>
      <c r="J9" s="133">
        <v>4</v>
      </c>
      <c r="K9" s="134">
        <v>3</v>
      </c>
      <c r="L9" s="132" t="s">
        <v>433</v>
      </c>
      <c r="M9" s="132" t="s">
        <v>434</v>
      </c>
      <c r="N9" s="135" t="s">
        <v>1433</v>
      </c>
      <c r="O9" s="135" t="s">
        <v>435</v>
      </c>
    </row>
    <row r="10" spans="1:15" ht="12.75">
      <c r="A10" s="134">
        <v>6</v>
      </c>
      <c r="B10" s="135" t="str">
        <f t="shared" si="0"/>
        <v>BY05_C_1_6---&gt;BY02_VME 1 _4_4_BJBAP.A6L4_A2</v>
      </c>
      <c r="C10" s="132" t="s">
        <v>429</v>
      </c>
      <c r="D10" s="132" t="s">
        <v>430</v>
      </c>
      <c r="E10" s="132">
        <v>1</v>
      </c>
      <c r="F10" s="132">
        <v>6</v>
      </c>
      <c r="G10" s="132"/>
      <c r="H10" s="132" t="s">
        <v>431</v>
      </c>
      <c r="I10" s="133" t="s">
        <v>432</v>
      </c>
      <c r="J10" s="133">
        <v>4</v>
      </c>
      <c r="K10" s="134">
        <v>4</v>
      </c>
      <c r="L10" s="132" t="s">
        <v>433</v>
      </c>
      <c r="M10" s="132" t="s">
        <v>434</v>
      </c>
      <c r="N10" s="135" t="s">
        <v>1433</v>
      </c>
      <c r="O10" s="135" t="s">
        <v>436</v>
      </c>
    </row>
    <row r="11" spans="1:15" ht="12.75">
      <c r="A11" s="134">
        <v>7</v>
      </c>
      <c r="B11" s="135" t="str">
        <f t="shared" si="0"/>
        <v>BY05_C_1_7---&gt;BY02_VME 1 _5_1_BJBAP.A7L4_A1 </v>
      </c>
      <c r="C11" s="132" t="s">
        <v>429</v>
      </c>
      <c r="D11" s="132" t="s">
        <v>430</v>
      </c>
      <c r="E11" s="132">
        <v>1</v>
      </c>
      <c r="F11" s="132">
        <v>7</v>
      </c>
      <c r="G11" s="132"/>
      <c r="H11" s="132" t="s">
        <v>431</v>
      </c>
      <c r="I11" s="133" t="s">
        <v>432</v>
      </c>
      <c r="J11" s="133">
        <v>5</v>
      </c>
      <c r="K11" s="134">
        <v>1</v>
      </c>
      <c r="L11" s="132" t="s">
        <v>433</v>
      </c>
      <c r="M11" s="132" t="s">
        <v>434</v>
      </c>
      <c r="N11" s="135" t="s">
        <v>1437</v>
      </c>
      <c r="O11" s="135" t="s">
        <v>435</v>
      </c>
    </row>
    <row r="12" spans="1:15" ht="12.75">
      <c r="A12" s="134">
        <v>8</v>
      </c>
      <c r="B12" s="135" t="str">
        <f t="shared" si="0"/>
        <v>BY05_C_1_8---&gt;BY02_VME 1 _5_2_BJBAP.A7L4_A2</v>
      </c>
      <c r="C12" s="132" t="s">
        <v>429</v>
      </c>
      <c r="D12" s="132" t="s">
        <v>430</v>
      </c>
      <c r="E12" s="132">
        <v>1</v>
      </c>
      <c r="F12" s="132">
        <v>8</v>
      </c>
      <c r="G12" s="132"/>
      <c r="H12" s="132" t="s">
        <v>431</v>
      </c>
      <c r="I12" s="133" t="s">
        <v>432</v>
      </c>
      <c r="J12" s="133">
        <v>5</v>
      </c>
      <c r="K12" s="134">
        <v>2</v>
      </c>
      <c r="L12" s="132" t="s">
        <v>433</v>
      </c>
      <c r="M12" s="132" t="s">
        <v>434</v>
      </c>
      <c r="N12" s="135" t="s">
        <v>1437</v>
      </c>
      <c r="O12" s="135" t="s">
        <v>436</v>
      </c>
    </row>
    <row r="13" spans="1:15" ht="12.75">
      <c r="A13" s="134">
        <v>9</v>
      </c>
      <c r="B13" s="135" t="str">
        <f t="shared" si="0"/>
        <v>BY05_C_1_9---&gt;BY02_VME 1 _5_3_BJBAP.A8L4_A1 </v>
      </c>
      <c r="C13" s="132" t="s">
        <v>429</v>
      </c>
      <c r="D13" s="132" t="s">
        <v>430</v>
      </c>
      <c r="E13" s="132">
        <v>1</v>
      </c>
      <c r="F13" s="132">
        <v>9</v>
      </c>
      <c r="G13" s="132"/>
      <c r="H13" s="132" t="s">
        <v>431</v>
      </c>
      <c r="I13" s="133" t="s">
        <v>432</v>
      </c>
      <c r="J13" s="133">
        <v>5</v>
      </c>
      <c r="K13" s="134">
        <v>3</v>
      </c>
      <c r="L13" s="132" t="s">
        <v>433</v>
      </c>
      <c r="M13" s="132" t="s">
        <v>434</v>
      </c>
      <c r="N13" s="135" t="s">
        <v>1441</v>
      </c>
      <c r="O13" s="135" t="s">
        <v>435</v>
      </c>
    </row>
    <row r="14" spans="1:15" ht="12.75">
      <c r="A14" s="134">
        <v>10</v>
      </c>
      <c r="B14" s="135" t="str">
        <f t="shared" si="0"/>
        <v>BY05_C_1_10---&gt;BY02_VME 1 _5_4_BJBAP.A8L4_A2</v>
      </c>
      <c r="C14" s="132" t="s">
        <v>429</v>
      </c>
      <c r="D14" s="132" t="s">
        <v>430</v>
      </c>
      <c r="E14" s="132">
        <v>1</v>
      </c>
      <c r="F14" s="132">
        <v>10</v>
      </c>
      <c r="G14" s="132"/>
      <c r="H14" s="132" t="s">
        <v>431</v>
      </c>
      <c r="I14" s="133" t="s">
        <v>432</v>
      </c>
      <c r="J14" s="133">
        <v>5</v>
      </c>
      <c r="K14" s="134">
        <v>4</v>
      </c>
      <c r="L14" s="132" t="s">
        <v>433</v>
      </c>
      <c r="M14" s="132" t="s">
        <v>434</v>
      </c>
      <c r="N14" s="135" t="s">
        <v>1441</v>
      </c>
      <c r="O14" s="135" t="s">
        <v>436</v>
      </c>
    </row>
    <row r="15" spans="1:15" ht="12.75">
      <c r="A15" s="134">
        <v>11</v>
      </c>
      <c r="B15" s="135" t="str">
        <f t="shared" si="0"/>
        <v>BY05_C_1_11---&gt;BY02_VME 1 _6_1_BJBAP.A9L4_A1 </v>
      </c>
      <c r="C15" s="132" t="s">
        <v>429</v>
      </c>
      <c r="D15" s="132" t="s">
        <v>430</v>
      </c>
      <c r="E15" s="132">
        <v>1</v>
      </c>
      <c r="F15" s="132">
        <v>11</v>
      </c>
      <c r="G15" s="132"/>
      <c r="H15" s="132" t="s">
        <v>431</v>
      </c>
      <c r="I15" s="133" t="s">
        <v>432</v>
      </c>
      <c r="J15" s="133">
        <v>6</v>
      </c>
      <c r="K15" s="134">
        <v>1</v>
      </c>
      <c r="L15" s="132" t="s">
        <v>433</v>
      </c>
      <c r="M15" s="132" t="s">
        <v>434</v>
      </c>
      <c r="N15" s="135" t="s">
        <v>1445</v>
      </c>
      <c r="O15" s="135" t="s">
        <v>435</v>
      </c>
    </row>
    <row r="16" spans="1:15" ht="12.75">
      <c r="A16" s="134">
        <v>12</v>
      </c>
      <c r="B16" s="135" t="str">
        <f t="shared" si="0"/>
        <v>BY05_C_1_12---&gt;BY02_VME 1 _6_2_BJBAP.A9L4_A2</v>
      </c>
      <c r="C16" s="132" t="s">
        <v>429</v>
      </c>
      <c r="D16" s="132" t="s">
        <v>430</v>
      </c>
      <c r="E16" s="132">
        <v>1</v>
      </c>
      <c r="F16" s="132">
        <v>12</v>
      </c>
      <c r="G16" s="132"/>
      <c r="H16" s="132" t="s">
        <v>431</v>
      </c>
      <c r="I16" s="133" t="s">
        <v>432</v>
      </c>
      <c r="J16" s="133">
        <v>6</v>
      </c>
      <c r="K16" s="134">
        <v>2</v>
      </c>
      <c r="L16" s="132" t="s">
        <v>433</v>
      </c>
      <c r="M16" s="132" t="s">
        <v>434</v>
      </c>
      <c r="N16" s="135" t="s">
        <v>1445</v>
      </c>
      <c r="O16" s="135" t="s">
        <v>436</v>
      </c>
    </row>
    <row r="17" spans="1:16" s="141" customFormat="1" ht="12.75">
      <c r="A17" s="134">
        <v>13</v>
      </c>
      <c r="B17" s="135" t="str">
        <f t="shared" si="0"/>
        <v>BY05_C_2_1---&gt;BY02_VME 1 _6_3_BJBAP.A10L4_A1 </v>
      </c>
      <c r="C17" s="132" t="s">
        <v>429</v>
      </c>
      <c r="D17" s="132" t="s">
        <v>430</v>
      </c>
      <c r="E17" s="132">
        <v>2</v>
      </c>
      <c r="F17" s="132">
        <v>1</v>
      </c>
      <c r="G17" s="132"/>
      <c r="H17" s="132" t="s">
        <v>431</v>
      </c>
      <c r="I17" s="133" t="s">
        <v>432</v>
      </c>
      <c r="J17" s="133">
        <v>6</v>
      </c>
      <c r="K17" s="134">
        <v>3</v>
      </c>
      <c r="L17" s="132" t="s">
        <v>433</v>
      </c>
      <c r="M17" s="132" t="s">
        <v>434</v>
      </c>
      <c r="N17" s="135" t="s">
        <v>1449</v>
      </c>
      <c r="O17" s="135" t="s">
        <v>435</v>
      </c>
      <c r="P17" s="140"/>
    </row>
    <row r="18" spans="1:15" s="141" customFormat="1" ht="12.75">
      <c r="A18" s="134">
        <v>14</v>
      </c>
      <c r="B18" s="135" t="str">
        <f t="shared" si="0"/>
        <v>BY05_C_2_2---&gt;BY02_VME 1 _6_4_BJBAP.A10L4_A2</v>
      </c>
      <c r="C18" s="132" t="s">
        <v>429</v>
      </c>
      <c r="D18" s="132" t="s">
        <v>430</v>
      </c>
      <c r="E18" s="132">
        <v>2</v>
      </c>
      <c r="F18" s="132">
        <v>2</v>
      </c>
      <c r="G18" s="132"/>
      <c r="H18" s="132" t="s">
        <v>431</v>
      </c>
      <c r="I18" s="133" t="s">
        <v>432</v>
      </c>
      <c r="J18" s="133">
        <v>6</v>
      </c>
      <c r="K18" s="134">
        <v>4</v>
      </c>
      <c r="L18" s="132" t="s">
        <v>433</v>
      </c>
      <c r="M18" s="132" t="s">
        <v>434</v>
      </c>
      <c r="N18" s="135" t="s">
        <v>1449</v>
      </c>
      <c r="O18" s="135" t="s">
        <v>436</v>
      </c>
    </row>
    <row r="19" spans="1:15" s="141" customFormat="1" ht="12.75">
      <c r="A19" s="134">
        <v>15</v>
      </c>
      <c r="B19" s="135" t="str">
        <f t="shared" si="0"/>
        <v>BY05_C_2_3---&gt;BY02_VME 1 _7_1_BJBAP.A11L4_A1 </v>
      </c>
      <c r="C19" s="132" t="s">
        <v>429</v>
      </c>
      <c r="D19" s="132" t="s">
        <v>430</v>
      </c>
      <c r="E19" s="132">
        <v>2</v>
      </c>
      <c r="F19" s="132">
        <v>3</v>
      </c>
      <c r="G19" s="132"/>
      <c r="H19" s="132" t="s">
        <v>431</v>
      </c>
      <c r="I19" s="133" t="s">
        <v>432</v>
      </c>
      <c r="J19" s="133">
        <v>7</v>
      </c>
      <c r="K19" s="134">
        <v>1</v>
      </c>
      <c r="L19" s="132" t="s">
        <v>433</v>
      </c>
      <c r="M19" s="132" t="s">
        <v>434</v>
      </c>
      <c r="N19" s="135" t="s">
        <v>1453</v>
      </c>
      <c r="O19" s="135" t="s">
        <v>435</v>
      </c>
    </row>
    <row r="20" spans="1:15" s="141" customFormat="1" ht="12.75">
      <c r="A20" s="134">
        <v>16</v>
      </c>
      <c r="B20" s="135" t="str">
        <f t="shared" si="0"/>
        <v>BY05_C_2_4---&gt;BY02_VME 1 _7_2_BJBAP.A11L4_A2</v>
      </c>
      <c r="C20" s="132" t="s">
        <v>429</v>
      </c>
      <c r="D20" s="132" t="s">
        <v>430</v>
      </c>
      <c r="E20" s="132">
        <v>2</v>
      </c>
      <c r="F20" s="132">
        <v>4</v>
      </c>
      <c r="G20" s="132"/>
      <c r="H20" s="132" t="s">
        <v>431</v>
      </c>
      <c r="I20" s="133" t="s">
        <v>432</v>
      </c>
      <c r="J20" s="133">
        <v>7</v>
      </c>
      <c r="K20" s="134">
        <v>2</v>
      </c>
      <c r="L20" s="132" t="s">
        <v>433</v>
      </c>
      <c r="M20" s="132" t="s">
        <v>434</v>
      </c>
      <c r="N20" s="135" t="s">
        <v>1453</v>
      </c>
      <c r="O20" s="135" t="s">
        <v>436</v>
      </c>
    </row>
    <row r="21" spans="1:15" s="141" customFormat="1" ht="12.75">
      <c r="A21" s="136">
        <v>17</v>
      </c>
      <c r="B21" s="138" t="str">
        <f t="shared" si="0"/>
        <v>BY05_C_12_1---&gt;BY02_VME 2_13_1_BJBAP.B5R4_A1 </v>
      </c>
      <c r="C21" s="136" t="s">
        <v>429</v>
      </c>
      <c r="D21" s="136" t="s">
        <v>430</v>
      </c>
      <c r="E21" s="136">
        <v>12</v>
      </c>
      <c r="F21" s="136">
        <v>1</v>
      </c>
      <c r="G21" s="136"/>
      <c r="H21" s="136" t="s">
        <v>431</v>
      </c>
      <c r="I21" s="137" t="s">
        <v>437</v>
      </c>
      <c r="J21" s="45">
        <v>13</v>
      </c>
      <c r="K21" s="137">
        <v>1</v>
      </c>
      <c r="L21" s="136" t="s">
        <v>433</v>
      </c>
      <c r="M21" s="136" t="s">
        <v>439</v>
      </c>
      <c r="N21" s="138" t="s">
        <v>1427</v>
      </c>
      <c r="O21" s="138" t="s">
        <v>435</v>
      </c>
    </row>
    <row r="22" spans="1:16" s="141" customFormat="1" ht="12.75">
      <c r="A22" s="136">
        <v>18</v>
      </c>
      <c r="B22" s="138" t="str">
        <f t="shared" si="0"/>
        <v>BY05_C_12_2---&gt;BY02_VME 2_13_2_BJBAP.B5R4_A2</v>
      </c>
      <c r="C22" s="136" t="s">
        <v>429</v>
      </c>
      <c r="D22" s="136" t="s">
        <v>430</v>
      </c>
      <c r="E22" s="136">
        <v>12</v>
      </c>
      <c r="F22" s="136">
        <v>2</v>
      </c>
      <c r="G22" s="136"/>
      <c r="H22" s="136" t="s">
        <v>431</v>
      </c>
      <c r="I22" s="137" t="s">
        <v>437</v>
      </c>
      <c r="J22" s="45">
        <v>13</v>
      </c>
      <c r="K22" s="137">
        <v>2</v>
      </c>
      <c r="L22" s="136" t="s">
        <v>433</v>
      </c>
      <c r="M22" s="136" t="s">
        <v>439</v>
      </c>
      <c r="N22" s="138" t="s">
        <v>1427</v>
      </c>
      <c r="O22" s="138" t="s">
        <v>436</v>
      </c>
      <c r="P22" s="140"/>
    </row>
    <row r="23" spans="1:15" ht="12.75">
      <c r="A23" s="142">
        <v>19</v>
      </c>
      <c r="B23" s="145" t="str">
        <f t="shared" si="0"/>
        <v>BY05_C_12_3---&gt;BY02_VME 3_4_1_BJBAP.C5R4_A1 </v>
      </c>
      <c r="C23" s="142" t="s">
        <v>429</v>
      </c>
      <c r="D23" s="142" t="s">
        <v>430</v>
      </c>
      <c r="E23" s="142">
        <v>12</v>
      </c>
      <c r="F23" s="142">
        <v>3</v>
      </c>
      <c r="G23" s="142"/>
      <c r="H23" s="142" t="s">
        <v>431</v>
      </c>
      <c r="I23" s="143" t="s">
        <v>438</v>
      </c>
      <c r="J23" s="143">
        <v>4</v>
      </c>
      <c r="K23" s="144">
        <v>1</v>
      </c>
      <c r="L23" s="142" t="s">
        <v>433</v>
      </c>
      <c r="M23" s="142" t="s">
        <v>439</v>
      </c>
      <c r="N23" s="145" t="s">
        <v>1431</v>
      </c>
      <c r="O23" s="145" t="s">
        <v>435</v>
      </c>
    </row>
    <row r="24" spans="1:15" ht="12.75">
      <c r="A24" s="142">
        <v>20</v>
      </c>
      <c r="B24" s="145" t="str">
        <f t="shared" si="0"/>
        <v>BY05_C_12_4---&gt;BY02_VME 3_4_2_BJBAP.C5R4_A2</v>
      </c>
      <c r="C24" s="142" t="s">
        <v>429</v>
      </c>
      <c r="D24" s="142" t="s">
        <v>430</v>
      </c>
      <c r="E24" s="142">
        <v>12</v>
      </c>
      <c r="F24" s="142">
        <v>4</v>
      </c>
      <c r="G24" s="142"/>
      <c r="H24" s="142" t="s">
        <v>431</v>
      </c>
      <c r="I24" s="143" t="s">
        <v>438</v>
      </c>
      <c r="J24" s="143">
        <v>4</v>
      </c>
      <c r="K24" s="144">
        <v>2</v>
      </c>
      <c r="L24" s="142" t="s">
        <v>433</v>
      </c>
      <c r="M24" s="142" t="s">
        <v>439</v>
      </c>
      <c r="N24" s="145" t="s">
        <v>1431</v>
      </c>
      <c r="O24" s="145" t="s">
        <v>436</v>
      </c>
    </row>
    <row r="25" spans="1:16" s="141" customFormat="1" ht="12.75">
      <c r="A25" s="142">
        <v>21</v>
      </c>
      <c r="B25" s="145" t="str">
        <f t="shared" si="0"/>
        <v>BY05_C_12_5---&gt;BY02_VME 3_4_3_BJBAP.A6R4_A1 </v>
      </c>
      <c r="C25" s="142" t="s">
        <v>429</v>
      </c>
      <c r="D25" s="142" t="s">
        <v>430</v>
      </c>
      <c r="E25" s="142">
        <v>12</v>
      </c>
      <c r="F25" s="142">
        <v>5</v>
      </c>
      <c r="G25" s="142"/>
      <c r="H25" s="142" t="s">
        <v>431</v>
      </c>
      <c r="I25" s="143" t="s">
        <v>438</v>
      </c>
      <c r="J25" s="143">
        <v>4</v>
      </c>
      <c r="K25" s="144">
        <v>3</v>
      </c>
      <c r="L25" s="142" t="s">
        <v>433</v>
      </c>
      <c r="M25" s="142" t="s">
        <v>439</v>
      </c>
      <c r="N25" s="145" t="s">
        <v>1435</v>
      </c>
      <c r="O25" s="145" t="s">
        <v>435</v>
      </c>
      <c r="P25" s="140"/>
    </row>
    <row r="26" spans="1:16" s="141" customFormat="1" ht="12.75">
      <c r="A26" s="142">
        <v>22</v>
      </c>
      <c r="B26" s="145" t="str">
        <f t="shared" si="0"/>
        <v>BY05_C_12_6---&gt;BY02_VME 3_4_4_BJBAP.A6R4_A2</v>
      </c>
      <c r="C26" s="142" t="s">
        <v>429</v>
      </c>
      <c r="D26" s="142" t="s">
        <v>430</v>
      </c>
      <c r="E26" s="142">
        <v>12</v>
      </c>
      <c r="F26" s="142">
        <v>6</v>
      </c>
      <c r="G26" s="142"/>
      <c r="H26" s="142" t="s">
        <v>431</v>
      </c>
      <c r="I26" s="143" t="s">
        <v>438</v>
      </c>
      <c r="J26" s="143">
        <v>4</v>
      </c>
      <c r="K26" s="144">
        <v>4</v>
      </c>
      <c r="L26" s="142" t="s">
        <v>433</v>
      </c>
      <c r="M26" s="142" t="s">
        <v>439</v>
      </c>
      <c r="N26" s="145" t="s">
        <v>1435</v>
      </c>
      <c r="O26" s="145" t="s">
        <v>436</v>
      </c>
      <c r="P26" s="140"/>
    </row>
    <row r="27" spans="1:16" s="141" customFormat="1" ht="12.75">
      <c r="A27" s="142">
        <v>23</v>
      </c>
      <c r="B27" s="145" t="str">
        <f t="shared" si="0"/>
        <v>BY05_C_12_7---&gt;BY02_VME 3_5_1_BJBAP.A7R4_A1 </v>
      </c>
      <c r="C27" s="142" t="s">
        <v>429</v>
      </c>
      <c r="D27" s="142" t="s">
        <v>430</v>
      </c>
      <c r="E27" s="142">
        <v>12</v>
      </c>
      <c r="F27" s="142">
        <v>7</v>
      </c>
      <c r="G27" s="142"/>
      <c r="H27" s="142" t="s">
        <v>431</v>
      </c>
      <c r="I27" s="143" t="s">
        <v>438</v>
      </c>
      <c r="J27" s="143">
        <v>5</v>
      </c>
      <c r="K27" s="144">
        <v>1</v>
      </c>
      <c r="L27" s="142" t="s">
        <v>433</v>
      </c>
      <c r="M27" s="142" t="s">
        <v>439</v>
      </c>
      <c r="N27" s="145" t="s">
        <v>1439</v>
      </c>
      <c r="O27" s="145" t="s">
        <v>435</v>
      </c>
      <c r="P27" s="140"/>
    </row>
    <row r="28" spans="1:16" s="141" customFormat="1" ht="12.75">
      <c r="A28" s="142">
        <v>24</v>
      </c>
      <c r="B28" s="145" t="str">
        <f t="shared" si="0"/>
        <v>BY05_C_12_8---&gt;BY02_VME 3_5_2_BJBAP.A7R4_A2</v>
      </c>
      <c r="C28" s="142" t="s">
        <v>429</v>
      </c>
      <c r="D28" s="142" t="s">
        <v>430</v>
      </c>
      <c r="E28" s="142">
        <v>12</v>
      </c>
      <c r="F28" s="142">
        <v>8</v>
      </c>
      <c r="G28" s="142"/>
      <c r="H28" s="142" t="s">
        <v>431</v>
      </c>
      <c r="I28" s="143" t="s">
        <v>438</v>
      </c>
      <c r="J28" s="143">
        <v>5</v>
      </c>
      <c r="K28" s="144">
        <v>2</v>
      </c>
      <c r="L28" s="142" t="s">
        <v>433</v>
      </c>
      <c r="M28" s="142" t="s">
        <v>439</v>
      </c>
      <c r="N28" s="145" t="s">
        <v>1439</v>
      </c>
      <c r="O28" s="145" t="s">
        <v>436</v>
      </c>
      <c r="P28" s="140"/>
    </row>
    <row r="29" spans="1:16" s="141" customFormat="1" ht="12.75">
      <c r="A29" s="142">
        <v>25</v>
      </c>
      <c r="B29" s="145" t="str">
        <f t="shared" si="0"/>
        <v>BY05_C_12_9---&gt;BY02_VME 3_5_3_BJBAP.A8R4_A1 </v>
      </c>
      <c r="C29" s="142" t="s">
        <v>429</v>
      </c>
      <c r="D29" s="142" t="s">
        <v>430</v>
      </c>
      <c r="E29" s="142">
        <v>12</v>
      </c>
      <c r="F29" s="142">
        <v>9</v>
      </c>
      <c r="G29" s="142"/>
      <c r="H29" s="142" t="s">
        <v>431</v>
      </c>
      <c r="I29" s="143" t="s">
        <v>438</v>
      </c>
      <c r="J29" s="143">
        <v>5</v>
      </c>
      <c r="K29" s="144">
        <v>3</v>
      </c>
      <c r="L29" s="142" t="s">
        <v>433</v>
      </c>
      <c r="M29" s="142" t="s">
        <v>439</v>
      </c>
      <c r="N29" s="145" t="s">
        <v>1443</v>
      </c>
      <c r="O29" s="145" t="s">
        <v>435</v>
      </c>
      <c r="P29" s="140"/>
    </row>
    <row r="30" spans="1:16" s="141" customFormat="1" ht="12.75">
      <c r="A30" s="142">
        <v>26</v>
      </c>
      <c r="B30" s="145" t="str">
        <f t="shared" si="0"/>
        <v>BY05_C_12_10---&gt;BY02_VME 3_5_4_BJBAP.A8R4_A2</v>
      </c>
      <c r="C30" s="142" t="s">
        <v>429</v>
      </c>
      <c r="D30" s="142" t="s">
        <v>430</v>
      </c>
      <c r="E30" s="142">
        <v>12</v>
      </c>
      <c r="F30" s="142">
        <v>10</v>
      </c>
      <c r="G30" s="142"/>
      <c r="H30" s="142" t="s">
        <v>431</v>
      </c>
      <c r="I30" s="143" t="s">
        <v>438</v>
      </c>
      <c r="J30" s="143">
        <v>5</v>
      </c>
      <c r="K30" s="144">
        <v>4</v>
      </c>
      <c r="L30" s="142" t="s">
        <v>433</v>
      </c>
      <c r="M30" s="142" t="s">
        <v>439</v>
      </c>
      <c r="N30" s="145" t="s">
        <v>1443</v>
      </c>
      <c r="O30" s="145" t="s">
        <v>436</v>
      </c>
      <c r="P30" s="140"/>
    </row>
    <row r="31" spans="1:15" ht="12.75">
      <c r="A31" s="142">
        <v>27</v>
      </c>
      <c r="B31" s="145" t="str">
        <f t="shared" si="0"/>
        <v>BY05_C_12_11---&gt;BY02_VME 3_6_1_BJBAP.A9R4_A1 </v>
      </c>
      <c r="C31" s="142" t="s">
        <v>429</v>
      </c>
      <c r="D31" s="142" t="s">
        <v>430</v>
      </c>
      <c r="E31" s="142">
        <v>12</v>
      </c>
      <c r="F31" s="142">
        <v>11</v>
      </c>
      <c r="G31" s="142"/>
      <c r="H31" s="142" t="s">
        <v>431</v>
      </c>
      <c r="I31" s="143" t="s">
        <v>438</v>
      </c>
      <c r="J31" s="143">
        <v>6</v>
      </c>
      <c r="K31" s="144">
        <v>1</v>
      </c>
      <c r="L31" s="142" t="s">
        <v>433</v>
      </c>
      <c r="M31" s="142" t="s">
        <v>439</v>
      </c>
      <c r="N31" s="145" t="s">
        <v>1447</v>
      </c>
      <c r="O31" s="145" t="s">
        <v>435</v>
      </c>
    </row>
    <row r="32" spans="1:15" ht="12.75">
      <c r="A32" s="142">
        <v>28</v>
      </c>
      <c r="B32" s="145" t="str">
        <f t="shared" si="0"/>
        <v>BY05_C_12_12---&gt;BY02_VME 3_6_2_BJBAP.A9R4_A2</v>
      </c>
      <c r="C32" s="142" t="s">
        <v>429</v>
      </c>
      <c r="D32" s="142" t="s">
        <v>430</v>
      </c>
      <c r="E32" s="142">
        <v>12</v>
      </c>
      <c r="F32" s="142">
        <v>12</v>
      </c>
      <c r="G32" s="142"/>
      <c r="H32" s="142" t="s">
        <v>431</v>
      </c>
      <c r="I32" s="143" t="s">
        <v>438</v>
      </c>
      <c r="J32" s="143">
        <v>6</v>
      </c>
      <c r="K32" s="144">
        <v>2</v>
      </c>
      <c r="L32" s="142" t="s">
        <v>433</v>
      </c>
      <c r="M32" s="142" t="s">
        <v>439</v>
      </c>
      <c r="N32" s="145" t="s">
        <v>1447</v>
      </c>
      <c r="O32" s="145" t="s">
        <v>436</v>
      </c>
    </row>
    <row r="33" spans="1:15" ht="12.75">
      <c r="A33" s="142">
        <v>29</v>
      </c>
      <c r="B33" s="145" t="str">
        <f t="shared" si="0"/>
        <v>BY05_C_11_1---&gt;BY02_VME 3_6_3_BJBAP.A10R4_A1 </v>
      </c>
      <c r="C33" s="142" t="s">
        <v>429</v>
      </c>
      <c r="D33" s="142" t="s">
        <v>430</v>
      </c>
      <c r="E33" s="142">
        <v>11</v>
      </c>
      <c r="F33" s="142">
        <v>1</v>
      </c>
      <c r="G33" s="142"/>
      <c r="H33" s="142" t="s">
        <v>431</v>
      </c>
      <c r="I33" s="143" t="s">
        <v>438</v>
      </c>
      <c r="J33" s="143">
        <v>6</v>
      </c>
      <c r="K33" s="144">
        <v>3</v>
      </c>
      <c r="L33" s="142" t="s">
        <v>433</v>
      </c>
      <c r="M33" s="142" t="s">
        <v>439</v>
      </c>
      <c r="N33" s="145" t="s">
        <v>1451</v>
      </c>
      <c r="O33" s="145" t="s">
        <v>435</v>
      </c>
    </row>
    <row r="34" spans="1:15" ht="12.75">
      <c r="A34" s="142">
        <v>30</v>
      </c>
      <c r="B34" s="145" t="str">
        <f t="shared" si="0"/>
        <v>BY05_C_11_2---&gt;BY02_VME 3_6_4_BJBAP.A10R4_A2</v>
      </c>
      <c r="C34" s="142" t="s">
        <v>429</v>
      </c>
      <c r="D34" s="142" t="s">
        <v>430</v>
      </c>
      <c r="E34" s="142">
        <v>11</v>
      </c>
      <c r="F34" s="142">
        <v>2</v>
      </c>
      <c r="G34" s="142"/>
      <c r="H34" s="142" t="s">
        <v>431</v>
      </c>
      <c r="I34" s="143" t="s">
        <v>438</v>
      </c>
      <c r="J34" s="143">
        <v>6</v>
      </c>
      <c r="K34" s="144">
        <v>4</v>
      </c>
      <c r="L34" s="142" t="s">
        <v>433</v>
      </c>
      <c r="M34" s="142" t="s">
        <v>439</v>
      </c>
      <c r="N34" s="145" t="s">
        <v>1451</v>
      </c>
      <c r="O34" s="145" t="s">
        <v>436</v>
      </c>
    </row>
    <row r="35" spans="1:16" s="141" customFormat="1" ht="12.75">
      <c r="A35" s="142">
        <v>31</v>
      </c>
      <c r="B35" s="145" t="str">
        <f t="shared" si="0"/>
        <v>BY05_C_11_3---&gt;BY02_VME 3_7_1_BJBAP.A11R4_A1 </v>
      </c>
      <c r="C35" s="142" t="s">
        <v>429</v>
      </c>
      <c r="D35" s="142" t="s">
        <v>430</v>
      </c>
      <c r="E35" s="142">
        <v>11</v>
      </c>
      <c r="F35" s="142">
        <v>3</v>
      </c>
      <c r="G35" s="142"/>
      <c r="H35" s="142" t="s">
        <v>431</v>
      </c>
      <c r="I35" s="143" t="s">
        <v>438</v>
      </c>
      <c r="J35" s="143">
        <v>7</v>
      </c>
      <c r="K35" s="144">
        <v>1</v>
      </c>
      <c r="L35" s="142" t="s">
        <v>433</v>
      </c>
      <c r="M35" s="142" t="s">
        <v>439</v>
      </c>
      <c r="N35" s="145" t="s">
        <v>1455</v>
      </c>
      <c r="O35" s="145" t="s">
        <v>435</v>
      </c>
      <c r="P35" s="140"/>
    </row>
    <row r="36" spans="1:16" s="141" customFormat="1" ht="12.75">
      <c r="A36" s="142">
        <v>32</v>
      </c>
      <c r="B36" s="145" t="str">
        <f t="shared" si="0"/>
        <v>BY05_C_11_4---&gt;BY02_VME 3_7_2_BJBAP.A11R4_A2</v>
      </c>
      <c r="C36" s="142" t="s">
        <v>429</v>
      </c>
      <c r="D36" s="142" t="s">
        <v>430</v>
      </c>
      <c r="E36" s="142">
        <v>11</v>
      </c>
      <c r="F36" s="142">
        <v>4</v>
      </c>
      <c r="G36" s="142"/>
      <c r="H36" s="142" t="s">
        <v>431</v>
      </c>
      <c r="I36" s="143" t="s">
        <v>438</v>
      </c>
      <c r="J36" s="143">
        <v>7</v>
      </c>
      <c r="K36" s="144">
        <v>2</v>
      </c>
      <c r="L36" s="142" t="s">
        <v>433</v>
      </c>
      <c r="M36" s="142" t="s">
        <v>439</v>
      </c>
      <c r="N36" s="145" t="s">
        <v>1455</v>
      </c>
      <c r="O36" s="145" t="s">
        <v>436</v>
      </c>
      <c r="P36" s="140"/>
    </row>
    <row r="37" spans="2:16" s="141" customFormat="1" ht="12.75">
      <c r="B37" s="145"/>
      <c r="C37" s="142"/>
      <c r="D37" s="142"/>
      <c r="E37" s="142"/>
      <c r="F37" s="142"/>
      <c r="G37" s="142"/>
      <c r="H37" s="142"/>
      <c r="I37" s="143"/>
      <c r="J37" s="143"/>
      <c r="K37" s="144"/>
      <c r="L37" s="114"/>
      <c r="M37" s="114"/>
      <c r="N37" s="79"/>
      <c r="O37" s="79"/>
      <c r="P37" s="140"/>
    </row>
    <row r="38" spans="2:16" s="141" customFormat="1" ht="12.75">
      <c r="B38" s="145"/>
      <c r="C38" s="142"/>
      <c r="D38" s="142"/>
      <c r="E38" s="142"/>
      <c r="F38" s="142"/>
      <c r="G38" s="142"/>
      <c r="H38" s="142"/>
      <c r="I38" s="143"/>
      <c r="J38" s="143"/>
      <c r="K38" s="144"/>
      <c r="L38" s="114"/>
      <c r="M38" s="114"/>
      <c r="N38" s="79"/>
      <c r="O38" s="79"/>
      <c r="P38" s="140"/>
    </row>
    <row r="39" spans="1:12" ht="12.75">
      <c r="A39" s="142"/>
      <c r="B39" s="145"/>
      <c r="C39" s="142"/>
      <c r="D39" s="142"/>
      <c r="E39" s="142"/>
      <c r="F39" s="142"/>
      <c r="G39" s="142"/>
      <c r="H39" s="142"/>
      <c r="I39" s="143"/>
      <c r="J39" s="143"/>
      <c r="K39" s="143"/>
      <c r="L39" s="123"/>
    </row>
    <row r="40" spans="1:15" ht="12.75">
      <c r="A40" s="142"/>
      <c r="B40" s="145"/>
      <c r="C40" s="142"/>
      <c r="D40" s="142"/>
      <c r="E40" s="142"/>
      <c r="F40" s="142"/>
      <c r="G40" s="142"/>
      <c r="H40" s="142"/>
      <c r="I40" s="143"/>
      <c r="J40" s="143"/>
      <c r="K40" s="143"/>
      <c r="L40" s="123"/>
      <c r="M40" s="124"/>
      <c r="N40" s="124"/>
      <c r="O40" s="176"/>
    </row>
    <row r="41" spans="1:16" s="124" customFormat="1" ht="15.75">
      <c r="A41" s="142"/>
      <c r="B41" s="145"/>
      <c r="C41" s="142"/>
      <c r="E41" s="122" t="s">
        <v>462</v>
      </c>
      <c r="F41" s="142"/>
      <c r="H41" s="142"/>
      <c r="I41" s="143"/>
      <c r="J41" s="123"/>
      <c r="K41" s="123"/>
      <c r="L41" s="123"/>
      <c r="O41" s="176"/>
      <c r="P41" s="125"/>
    </row>
    <row r="42" spans="1:16" s="124" customFormat="1" ht="12.75">
      <c r="A42" s="123"/>
      <c r="B42" s="209"/>
      <c r="C42" s="210" t="s">
        <v>421</v>
      </c>
      <c r="D42" s="210"/>
      <c r="E42" s="210"/>
      <c r="F42" s="210"/>
      <c r="G42" s="123"/>
      <c r="H42" s="210" t="s">
        <v>422</v>
      </c>
      <c r="I42" s="210"/>
      <c r="J42" s="210"/>
      <c r="K42" s="210"/>
      <c r="L42" s="123"/>
      <c r="M42" s="123"/>
      <c r="O42" s="173"/>
      <c r="P42" s="125"/>
    </row>
    <row r="43" spans="1:16" s="128" customFormat="1" ht="24">
      <c r="A43" s="126" t="s">
        <v>39</v>
      </c>
      <c r="B43" s="126" t="s">
        <v>423</v>
      </c>
      <c r="C43" s="126" t="s">
        <v>424</v>
      </c>
      <c r="D43" s="126" t="s">
        <v>40</v>
      </c>
      <c r="E43" s="126" t="s">
        <v>425</v>
      </c>
      <c r="F43" s="126" t="s">
        <v>41</v>
      </c>
      <c r="G43" s="126" t="s">
        <v>426</v>
      </c>
      <c r="H43" s="126" t="s">
        <v>424</v>
      </c>
      <c r="I43" s="126" t="s">
        <v>40</v>
      </c>
      <c r="J43" s="126" t="s">
        <v>425</v>
      </c>
      <c r="K43" s="126" t="s">
        <v>41</v>
      </c>
      <c r="L43" s="126" t="s">
        <v>427</v>
      </c>
      <c r="M43" s="211" t="s">
        <v>428</v>
      </c>
      <c r="N43" s="211"/>
      <c r="O43" s="211"/>
      <c r="P43" s="127"/>
    </row>
    <row r="44" spans="1:16" s="124" customFormat="1" ht="12.75">
      <c r="A44" s="126"/>
      <c r="B44" s="174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74"/>
      <c r="P44" s="125"/>
    </row>
    <row r="45" spans="1:16" s="124" customFormat="1" ht="12.75">
      <c r="A45" s="132">
        <v>33</v>
      </c>
      <c r="B45" s="135" t="str">
        <f aca="true" t="shared" si="1" ref="B45:B72">C45&amp;"_"&amp;D45&amp;"_"&amp;E45&amp;"_"&amp;F45&amp;"---&gt;"&amp;H45&amp;"_"&amp;I45&amp;"_"&amp;J45&amp;"_"&amp;K45&amp;"_"&amp;N45&amp;"_"&amp;O45</f>
        <v>BY05_F_1_7---&gt;BY02_VME 1 _7_3_BYPLM.A12L4_A1 </v>
      </c>
      <c r="C45" s="132" t="s">
        <v>429</v>
      </c>
      <c r="D45" s="132" t="s">
        <v>440</v>
      </c>
      <c r="E45" s="132">
        <v>1</v>
      </c>
      <c r="F45" s="132">
        <v>7</v>
      </c>
      <c r="G45" s="132"/>
      <c r="H45" s="132" t="s">
        <v>431</v>
      </c>
      <c r="I45" s="133" t="s">
        <v>432</v>
      </c>
      <c r="J45" s="133">
        <v>7</v>
      </c>
      <c r="K45" s="134">
        <v>3</v>
      </c>
      <c r="L45" s="132" t="s">
        <v>433</v>
      </c>
      <c r="M45" s="132" t="s">
        <v>441</v>
      </c>
      <c r="N45" s="135" t="s">
        <v>1457</v>
      </c>
      <c r="O45" s="135" t="s">
        <v>435</v>
      </c>
      <c r="P45" s="125"/>
    </row>
    <row r="46" spans="1:16" s="124" customFormat="1" ht="12.75">
      <c r="A46" s="132">
        <v>34</v>
      </c>
      <c r="B46" s="135" t="str">
        <f t="shared" si="1"/>
        <v>BY05_F_1_8---&gt;BY02_VME 1 _7_4_BYPLM.A12L4_A2</v>
      </c>
      <c r="C46" s="132" t="s">
        <v>429</v>
      </c>
      <c r="D46" s="132" t="s">
        <v>440</v>
      </c>
      <c r="E46" s="132">
        <v>1</v>
      </c>
      <c r="F46" s="132">
        <v>8</v>
      </c>
      <c r="G46" s="132"/>
      <c r="H46" s="132" t="s">
        <v>431</v>
      </c>
      <c r="I46" s="133" t="s">
        <v>432</v>
      </c>
      <c r="J46" s="133">
        <v>7</v>
      </c>
      <c r="K46" s="134">
        <v>4</v>
      </c>
      <c r="L46" s="132" t="s">
        <v>433</v>
      </c>
      <c r="M46" s="132" t="s">
        <v>441</v>
      </c>
      <c r="N46" s="135" t="s">
        <v>1457</v>
      </c>
      <c r="O46" s="135" t="s">
        <v>436</v>
      </c>
      <c r="P46" s="125"/>
    </row>
    <row r="47" spans="1:16" s="124" customFormat="1" ht="12.75">
      <c r="A47" s="132">
        <v>35</v>
      </c>
      <c r="B47" s="135" t="str">
        <f t="shared" si="1"/>
        <v>BY05_F_2_7---&gt;BY02_VME 1 _8_1_BYPLM.A13L4_A1 </v>
      </c>
      <c r="C47" s="132" t="s">
        <v>429</v>
      </c>
      <c r="D47" s="132" t="s">
        <v>440</v>
      </c>
      <c r="E47" s="132">
        <v>2</v>
      </c>
      <c r="F47" s="132">
        <v>7</v>
      </c>
      <c r="G47" s="132"/>
      <c r="H47" s="132" t="s">
        <v>431</v>
      </c>
      <c r="I47" s="133" t="s">
        <v>432</v>
      </c>
      <c r="J47" s="133">
        <v>8</v>
      </c>
      <c r="K47" s="134">
        <v>1</v>
      </c>
      <c r="L47" s="132" t="s">
        <v>433</v>
      </c>
      <c r="M47" s="132" t="s">
        <v>441</v>
      </c>
      <c r="N47" s="135" t="s">
        <v>1461</v>
      </c>
      <c r="O47" s="135" t="s">
        <v>435</v>
      </c>
      <c r="P47" s="125"/>
    </row>
    <row r="48" spans="1:16" s="124" customFormat="1" ht="12.75">
      <c r="A48" s="132">
        <v>36</v>
      </c>
      <c r="B48" s="135" t="str">
        <f t="shared" si="1"/>
        <v>BY05_F_2_8---&gt;BY02_VME 1 _8_2_BYPLM.A13L4_A2</v>
      </c>
      <c r="C48" s="132" t="s">
        <v>429</v>
      </c>
      <c r="D48" s="132" t="s">
        <v>440</v>
      </c>
      <c r="E48" s="132">
        <v>2</v>
      </c>
      <c r="F48" s="132">
        <v>8</v>
      </c>
      <c r="G48" s="132"/>
      <c r="H48" s="132" t="s">
        <v>431</v>
      </c>
      <c r="I48" s="133" t="s">
        <v>432</v>
      </c>
      <c r="J48" s="133">
        <v>8</v>
      </c>
      <c r="K48" s="134">
        <v>2</v>
      </c>
      <c r="L48" s="132" t="s">
        <v>433</v>
      </c>
      <c r="M48" s="132" t="s">
        <v>441</v>
      </c>
      <c r="N48" s="135" t="s">
        <v>1461</v>
      </c>
      <c r="O48" s="135" t="s">
        <v>436</v>
      </c>
      <c r="P48" s="125"/>
    </row>
    <row r="49" spans="1:16" s="124" customFormat="1" ht="12.75">
      <c r="A49" s="132">
        <v>37</v>
      </c>
      <c r="B49" s="135" t="str">
        <f t="shared" si="1"/>
        <v>BY05_F_3_7---&gt;BY02_VME 1 _8_3_BYPLM.A14L4_A1 </v>
      </c>
      <c r="C49" s="132" t="s">
        <v>429</v>
      </c>
      <c r="D49" s="132" t="s">
        <v>440</v>
      </c>
      <c r="E49" s="132">
        <v>3</v>
      </c>
      <c r="F49" s="132">
        <v>7</v>
      </c>
      <c r="G49" s="132"/>
      <c r="H49" s="132" t="s">
        <v>431</v>
      </c>
      <c r="I49" s="133" t="s">
        <v>432</v>
      </c>
      <c r="J49" s="133">
        <v>8</v>
      </c>
      <c r="K49" s="134">
        <v>3</v>
      </c>
      <c r="L49" s="132" t="s">
        <v>433</v>
      </c>
      <c r="M49" s="132" t="s">
        <v>441</v>
      </c>
      <c r="N49" s="135" t="s">
        <v>1465</v>
      </c>
      <c r="O49" s="135" t="s">
        <v>435</v>
      </c>
      <c r="P49" s="125"/>
    </row>
    <row r="50" spans="1:16" s="124" customFormat="1" ht="12.75">
      <c r="A50" s="132">
        <v>38</v>
      </c>
      <c r="B50" s="135" t="str">
        <f t="shared" si="1"/>
        <v>BY05_F_3_8---&gt;BY02_VME 1 _8_4_BYPLM.A14L4_A2</v>
      </c>
      <c r="C50" s="132" t="s">
        <v>429</v>
      </c>
      <c r="D50" s="132" t="s">
        <v>440</v>
      </c>
      <c r="E50" s="132">
        <v>3</v>
      </c>
      <c r="F50" s="132">
        <v>8</v>
      </c>
      <c r="G50" s="132"/>
      <c r="H50" s="132" t="s">
        <v>431</v>
      </c>
      <c r="I50" s="133" t="s">
        <v>432</v>
      </c>
      <c r="J50" s="133">
        <v>8</v>
      </c>
      <c r="K50" s="134">
        <v>4</v>
      </c>
      <c r="L50" s="132" t="s">
        <v>433</v>
      </c>
      <c r="M50" s="132" t="s">
        <v>441</v>
      </c>
      <c r="N50" s="135" t="s">
        <v>1465</v>
      </c>
      <c r="O50" s="135" t="s">
        <v>436</v>
      </c>
      <c r="P50" s="125"/>
    </row>
    <row r="51" spans="1:16" s="124" customFormat="1" ht="12.75">
      <c r="A51" s="132">
        <v>39</v>
      </c>
      <c r="B51" s="135" t="str">
        <f t="shared" si="1"/>
        <v>BY05_F_4_7---&gt;BY02_VME 1 _9_1_BYPLM.A15L4_A1 </v>
      </c>
      <c r="C51" s="132" t="s">
        <v>429</v>
      </c>
      <c r="D51" s="132" t="s">
        <v>440</v>
      </c>
      <c r="E51" s="132">
        <v>4</v>
      </c>
      <c r="F51" s="132">
        <v>7</v>
      </c>
      <c r="G51" s="132"/>
      <c r="H51" s="132" t="s">
        <v>431</v>
      </c>
      <c r="I51" s="133" t="s">
        <v>432</v>
      </c>
      <c r="J51" s="133">
        <v>9</v>
      </c>
      <c r="K51" s="134">
        <v>1</v>
      </c>
      <c r="L51" s="132" t="s">
        <v>433</v>
      </c>
      <c r="M51" s="132" t="s">
        <v>441</v>
      </c>
      <c r="N51" s="135" t="s">
        <v>1469</v>
      </c>
      <c r="O51" s="135" t="s">
        <v>435</v>
      </c>
      <c r="P51" s="125"/>
    </row>
    <row r="52" spans="1:15" s="124" customFormat="1" ht="12.75">
      <c r="A52" s="132">
        <v>40</v>
      </c>
      <c r="B52" s="135" t="str">
        <f t="shared" si="1"/>
        <v>BY05_F_4_8---&gt;BY02_VME 1 _9_2_BYPLM.A15L4_A2</v>
      </c>
      <c r="C52" s="132" t="s">
        <v>429</v>
      </c>
      <c r="D52" s="132" t="s">
        <v>440</v>
      </c>
      <c r="E52" s="132">
        <v>4</v>
      </c>
      <c r="F52" s="132">
        <v>8</v>
      </c>
      <c r="G52" s="132"/>
      <c r="H52" s="132" t="s">
        <v>431</v>
      </c>
      <c r="I52" s="133" t="s">
        <v>432</v>
      </c>
      <c r="J52" s="133">
        <v>9</v>
      </c>
      <c r="K52" s="134">
        <v>2</v>
      </c>
      <c r="L52" s="132" t="s">
        <v>433</v>
      </c>
      <c r="M52" s="132" t="s">
        <v>441</v>
      </c>
      <c r="N52" s="135" t="s">
        <v>1469</v>
      </c>
      <c r="O52" s="135" t="s">
        <v>436</v>
      </c>
    </row>
    <row r="53" spans="1:15" s="124" customFormat="1" ht="12.75">
      <c r="A53" s="132">
        <v>41</v>
      </c>
      <c r="B53" s="135" t="str">
        <f t="shared" si="1"/>
        <v>BY05_F_5_7---&gt;BY02_VME 1 _9_3_BYPLM.A16L4_A1 </v>
      </c>
      <c r="C53" s="132" t="s">
        <v>429</v>
      </c>
      <c r="D53" s="132" t="s">
        <v>440</v>
      </c>
      <c r="E53" s="132">
        <v>5</v>
      </c>
      <c r="F53" s="132">
        <v>7</v>
      </c>
      <c r="G53" s="132"/>
      <c r="H53" s="132" t="s">
        <v>431</v>
      </c>
      <c r="I53" s="133" t="s">
        <v>432</v>
      </c>
      <c r="J53" s="133">
        <v>9</v>
      </c>
      <c r="K53" s="134">
        <v>3</v>
      </c>
      <c r="L53" s="132" t="s">
        <v>433</v>
      </c>
      <c r="M53" s="132" t="s">
        <v>441</v>
      </c>
      <c r="N53" s="135" t="s">
        <v>1473</v>
      </c>
      <c r="O53" s="135" t="s">
        <v>435</v>
      </c>
    </row>
    <row r="54" spans="1:15" s="124" customFormat="1" ht="12.75">
      <c r="A54" s="132">
        <v>42</v>
      </c>
      <c r="B54" s="135" t="str">
        <f t="shared" si="1"/>
        <v>BY05_F_5_8---&gt;BY02_VME 1 _9_4_BYPLM.A16L4_A2</v>
      </c>
      <c r="C54" s="132" t="s">
        <v>429</v>
      </c>
      <c r="D54" s="132" t="s">
        <v>440</v>
      </c>
      <c r="E54" s="132">
        <v>5</v>
      </c>
      <c r="F54" s="132">
        <v>8</v>
      </c>
      <c r="G54" s="132"/>
      <c r="H54" s="132" t="s">
        <v>431</v>
      </c>
      <c r="I54" s="133" t="s">
        <v>432</v>
      </c>
      <c r="J54" s="133">
        <v>9</v>
      </c>
      <c r="K54" s="134">
        <v>4</v>
      </c>
      <c r="L54" s="132" t="s">
        <v>433</v>
      </c>
      <c r="M54" s="132" t="s">
        <v>441</v>
      </c>
      <c r="N54" s="135" t="s">
        <v>1473</v>
      </c>
      <c r="O54" s="135" t="s">
        <v>436</v>
      </c>
    </row>
    <row r="55" spans="1:15" s="124" customFormat="1" ht="12.75">
      <c r="A55" s="142">
        <v>43</v>
      </c>
      <c r="B55" s="145" t="str">
        <f t="shared" si="1"/>
        <v>BY05_F_8_7---&gt;BY02_VME 3_7_3_BYPLM.A12R4_A1 </v>
      </c>
      <c r="C55" s="142" t="s">
        <v>429</v>
      </c>
      <c r="D55" s="142" t="s">
        <v>440</v>
      </c>
      <c r="E55" s="142">
        <v>8</v>
      </c>
      <c r="F55" s="142">
        <v>7</v>
      </c>
      <c r="G55" s="142"/>
      <c r="H55" s="142" t="s">
        <v>431</v>
      </c>
      <c r="I55" s="143" t="s">
        <v>438</v>
      </c>
      <c r="J55" s="143">
        <v>7</v>
      </c>
      <c r="K55" s="144">
        <v>3</v>
      </c>
      <c r="L55" s="142" t="s">
        <v>433</v>
      </c>
      <c r="M55" s="142" t="s">
        <v>442</v>
      </c>
      <c r="N55" s="145" t="s">
        <v>1459</v>
      </c>
      <c r="O55" s="145" t="s">
        <v>435</v>
      </c>
    </row>
    <row r="56" spans="1:15" s="124" customFormat="1" ht="12.75">
      <c r="A56" s="142">
        <v>44</v>
      </c>
      <c r="B56" s="145" t="str">
        <f t="shared" si="1"/>
        <v>BY05_F_8_8---&gt;BY02_VME 3_7_4_BYPLM.A12R4_A2</v>
      </c>
      <c r="C56" s="142" t="s">
        <v>429</v>
      </c>
      <c r="D56" s="142" t="s">
        <v>440</v>
      </c>
      <c r="E56" s="142">
        <v>8</v>
      </c>
      <c r="F56" s="142">
        <v>8</v>
      </c>
      <c r="G56" s="142"/>
      <c r="H56" s="142" t="s">
        <v>431</v>
      </c>
      <c r="I56" s="143" t="s">
        <v>438</v>
      </c>
      <c r="J56" s="143">
        <v>7</v>
      </c>
      <c r="K56" s="144">
        <v>4</v>
      </c>
      <c r="L56" s="142" t="s">
        <v>433</v>
      </c>
      <c r="M56" s="142" t="s">
        <v>442</v>
      </c>
      <c r="N56" s="145" t="s">
        <v>1459</v>
      </c>
      <c r="O56" s="145" t="s">
        <v>436</v>
      </c>
    </row>
    <row r="57" spans="1:15" s="124" customFormat="1" ht="12.75">
      <c r="A57" s="142">
        <v>45</v>
      </c>
      <c r="B57" s="145" t="str">
        <f t="shared" si="1"/>
        <v>BY05_F_9_7---&gt;BY02_VME 3_8_1_BYPLM.A13R4_A1 </v>
      </c>
      <c r="C57" s="142" t="s">
        <v>429</v>
      </c>
      <c r="D57" s="142" t="s">
        <v>440</v>
      </c>
      <c r="E57" s="142">
        <v>9</v>
      </c>
      <c r="F57" s="142">
        <v>7</v>
      </c>
      <c r="G57" s="142"/>
      <c r="H57" s="142" t="s">
        <v>431</v>
      </c>
      <c r="I57" s="143" t="s">
        <v>438</v>
      </c>
      <c r="J57" s="143">
        <v>8</v>
      </c>
      <c r="K57" s="144">
        <v>1</v>
      </c>
      <c r="L57" s="142" t="s">
        <v>433</v>
      </c>
      <c r="M57" s="142" t="s">
        <v>442</v>
      </c>
      <c r="N57" s="145" t="s">
        <v>1463</v>
      </c>
      <c r="O57" s="145" t="s">
        <v>435</v>
      </c>
    </row>
    <row r="58" spans="1:15" s="124" customFormat="1" ht="12.75">
      <c r="A58" s="142">
        <v>46</v>
      </c>
      <c r="B58" s="145" t="str">
        <f t="shared" si="1"/>
        <v>BY05_F_9_8---&gt;BY02_VME 3_8_2_BYPLM.A13R4_A2</v>
      </c>
      <c r="C58" s="142" t="s">
        <v>429</v>
      </c>
      <c r="D58" s="142" t="s">
        <v>440</v>
      </c>
      <c r="E58" s="142">
        <v>9</v>
      </c>
      <c r="F58" s="142">
        <v>8</v>
      </c>
      <c r="G58" s="142"/>
      <c r="H58" s="142" t="s">
        <v>431</v>
      </c>
      <c r="I58" s="143" t="s">
        <v>438</v>
      </c>
      <c r="J58" s="143">
        <v>8</v>
      </c>
      <c r="K58" s="144">
        <v>2</v>
      </c>
      <c r="L58" s="142" t="s">
        <v>433</v>
      </c>
      <c r="M58" s="142" t="s">
        <v>442</v>
      </c>
      <c r="N58" s="145" t="s">
        <v>1463</v>
      </c>
      <c r="O58" s="145" t="s">
        <v>436</v>
      </c>
    </row>
    <row r="59" spans="1:15" s="124" customFormat="1" ht="12.75">
      <c r="A59" s="142">
        <v>47</v>
      </c>
      <c r="B59" s="145" t="str">
        <f t="shared" si="1"/>
        <v>BY05_F_10_7---&gt;BY02_VME 3_8_3_BYPLM.A14R4_A1 </v>
      </c>
      <c r="C59" s="142" t="s">
        <v>429</v>
      </c>
      <c r="D59" s="142" t="s">
        <v>440</v>
      </c>
      <c r="E59" s="142">
        <v>10</v>
      </c>
      <c r="F59" s="142">
        <v>7</v>
      </c>
      <c r="G59" s="142"/>
      <c r="H59" s="142" t="s">
        <v>431</v>
      </c>
      <c r="I59" s="143" t="s">
        <v>438</v>
      </c>
      <c r="J59" s="143">
        <v>8</v>
      </c>
      <c r="K59" s="144">
        <v>3</v>
      </c>
      <c r="L59" s="142" t="s">
        <v>433</v>
      </c>
      <c r="M59" s="142" t="s">
        <v>442</v>
      </c>
      <c r="N59" s="145" t="s">
        <v>1467</v>
      </c>
      <c r="O59" s="145" t="s">
        <v>435</v>
      </c>
    </row>
    <row r="60" spans="1:16" s="128" customFormat="1" ht="12.75">
      <c r="A60" s="142">
        <v>48</v>
      </c>
      <c r="B60" s="145" t="str">
        <f t="shared" si="1"/>
        <v>BY05_F_10_8---&gt;BY02_VME 3_8_4_BYPLM.A14R4_A2</v>
      </c>
      <c r="C60" s="142" t="s">
        <v>429</v>
      </c>
      <c r="D60" s="142" t="s">
        <v>440</v>
      </c>
      <c r="E60" s="142">
        <v>10</v>
      </c>
      <c r="F60" s="142">
        <v>8</v>
      </c>
      <c r="G60" s="142"/>
      <c r="H60" s="142" t="s">
        <v>431</v>
      </c>
      <c r="I60" s="143" t="s">
        <v>438</v>
      </c>
      <c r="J60" s="143">
        <v>8</v>
      </c>
      <c r="K60" s="144">
        <v>4</v>
      </c>
      <c r="L60" s="142" t="s">
        <v>433</v>
      </c>
      <c r="M60" s="142" t="s">
        <v>442</v>
      </c>
      <c r="N60" s="145" t="s">
        <v>1467</v>
      </c>
      <c r="O60" s="145" t="s">
        <v>436</v>
      </c>
      <c r="P60" s="127"/>
    </row>
    <row r="61" spans="1:16" s="128" customFormat="1" ht="12.75">
      <c r="A61" s="142">
        <v>49</v>
      </c>
      <c r="B61" s="145" t="str">
        <f t="shared" si="1"/>
        <v>BY05_F_11_7---&gt;BY02_VME 3_9_1_BYPLM.A15R4_A1 </v>
      </c>
      <c r="C61" s="142" t="s">
        <v>429</v>
      </c>
      <c r="D61" s="142" t="s">
        <v>440</v>
      </c>
      <c r="E61" s="142">
        <v>11</v>
      </c>
      <c r="F61" s="142">
        <v>7</v>
      </c>
      <c r="G61" s="142"/>
      <c r="H61" s="142" t="s">
        <v>431</v>
      </c>
      <c r="I61" s="143" t="s">
        <v>438</v>
      </c>
      <c r="J61" s="143">
        <v>9</v>
      </c>
      <c r="K61" s="144">
        <v>1</v>
      </c>
      <c r="L61" s="142" t="s">
        <v>433</v>
      </c>
      <c r="M61" s="142" t="s">
        <v>442</v>
      </c>
      <c r="N61" s="145" t="s">
        <v>1471</v>
      </c>
      <c r="O61" s="145" t="s">
        <v>435</v>
      </c>
      <c r="P61" s="127"/>
    </row>
    <row r="62" spans="1:16" s="141" customFormat="1" ht="12.75">
      <c r="A62" s="142">
        <v>50</v>
      </c>
      <c r="B62" s="145" t="str">
        <f t="shared" si="1"/>
        <v>BY05_F_11_8---&gt;BY02_VME 3_9_2_BYPLM.A15R4_A2</v>
      </c>
      <c r="C62" s="142" t="s">
        <v>429</v>
      </c>
      <c r="D62" s="142" t="s">
        <v>440</v>
      </c>
      <c r="E62" s="142">
        <v>11</v>
      </c>
      <c r="F62" s="142">
        <v>8</v>
      </c>
      <c r="G62" s="142"/>
      <c r="H62" s="142" t="s">
        <v>431</v>
      </c>
      <c r="I62" s="143" t="s">
        <v>438</v>
      </c>
      <c r="J62" s="143">
        <v>9</v>
      </c>
      <c r="K62" s="144">
        <v>2</v>
      </c>
      <c r="L62" s="142" t="s">
        <v>433</v>
      </c>
      <c r="M62" s="142" t="s">
        <v>442</v>
      </c>
      <c r="N62" s="145" t="s">
        <v>1471</v>
      </c>
      <c r="O62" s="145" t="s">
        <v>436</v>
      </c>
      <c r="P62" s="140"/>
    </row>
    <row r="63" spans="1:16" s="141" customFormat="1" ht="12.75">
      <c r="A63" s="142">
        <v>51</v>
      </c>
      <c r="B63" s="145" t="str">
        <f t="shared" si="1"/>
        <v>BY05_F_12_7---&gt;BY02_VME 3_9_3_BYPLM.A16R4_A1 </v>
      </c>
      <c r="C63" s="142" t="s">
        <v>429</v>
      </c>
      <c r="D63" s="142" t="s">
        <v>440</v>
      </c>
      <c r="E63" s="142">
        <v>12</v>
      </c>
      <c r="F63" s="142">
        <v>7</v>
      </c>
      <c r="G63" s="142"/>
      <c r="H63" s="142" t="s">
        <v>431</v>
      </c>
      <c r="I63" s="143" t="s">
        <v>438</v>
      </c>
      <c r="J63" s="143">
        <v>9</v>
      </c>
      <c r="K63" s="144">
        <v>3</v>
      </c>
      <c r="L63" s="142" t="s">
        <v>433</v>
      </c>
      <c r="M63" s="142" t="s">
        <v>442</v>
      </c>
      <c r="N63" s="145" t="s">
        <v>1475</v>
      </c>
      <c r="O63" s="145" t="s">
        <v>435</v>
      </c>
      <c r="P63" s="140"/>
    </row>
    <row r="64" spans="1:16" s="146" customFormat="1" ht="12.75">
      <c r="A64" s="142">
        <v>52</v>
      </c>
      <c r="B64" s="145" t="str">
        <f t="shared" si="1"/>
        <v>BY05_F_12_8---&gt;BY02_VME 3_9_4_BYPLM.A16R4_A2</v>
      </c>
      <c r="C64" s="142" t="s">
        <v>429</v>
      </c>
      <c r="D64" s="142" t="s">
        <v>440</v>
      </c>
      <c r="E64" s="142">
        <v>12</v>
      </c>
      <c r="F64" s="142">
        <v>8</v>
      </c>
      <c r="G64" s="142"/>
      <c r="H64" s="142" t="s">
        <v>431</v>
      </c>
      <c r="I64" s="143" t="s">
        <v>438</v>
      </c>
      <c r="J64" s="143">
        <v>9</v>
      </c>
      <c r="K64" s="144">
        <v>4</v>
      </c>
      <c r="L64" s="142" t="s">
        <v>433</v>
      </c>
      <c r="M64" s="142" t="s">
        <v>442</v>
      </c>
      <c r="N64" s="145" t="s">
        <v>1475</v>
      </c>
      <c r="O64" s="145" t="s">
        <v>436</v>
      </c>
      <c r="P64" s="121"/>
    </row>
    <row r="65" spans="1:16" s="146" customFormat="1" ht="12.75">
      <c r="A65" s="132">
        <v>53</v>
      </c>
      <c r="B65" s="135" t="str">
        <f t="shared" si="1"/>
        <v>BY05_G_1_7---&gt;BY02_VME 1 _10_1_BYPLM.A17L4_A1 </v>
      </c>
      <c r="C65" s="132" t="s">
        <v>429</v>
      </c>
      <c r="D65" s="132" t="s">
        <v>443</v>
      </c>
      <c r="E65" s="132">
        <v>1</v>
      </c>
      <c r="F65" s="132">
        <v>7</v>
      </c>
      <c r="G65" s="132"/>
      <c r="H65" s="132" t="s">
        <v>431</v>
      </c>
      <c r="I65" s="133" t="s">
        <v>432</v>
      </c>
      <c r="J65" s="133">
        <v>10</v>
      </c>
      <c r="K65" s="134">
        <v>1</v>
      </c>
      <c r="L65" s="132" t="s">
        <v>433</v>
      </c>
      <c r="M65" s="132" t="s">
        <v>441</v>
      </c>
      <c r="N65" s="135" t="s">
        <v>1477</v>
      </c>
      <c r="O65" s="135" t="s">
        <v>435</v>
      </c>
      <c r="P65" s="121"/>
    </row>
    <row r="66" spans="1:16" s="146" customFormat="1" ht="12.75">
      <c r="A66" s="132">
        <v>54</v>
      </c>
      <c r="B66" s="135" t="str">
        <f t="shared" si="1"/>
        <v>BY05_G_1_8---&gt;BY02_VME 1 _10_2_BYPLM.A17L4_A2</v>
      </c>
      <c r="C66" s="132" t="s">
        <v>429</v>
      </c>
      <c r="D66" s="132" t="s">
        <v>443</v>
      </c>
      <c r="E66" s="132">
        <v>1</v>
      </c>
      <c r="F66" s="132">
        <v>8</v>
      </c>
      <c r="G66" s="132"/>
      <c r="H66" s="132" t="s">
        <v>431</v>
      </c>
      <c r="I66" s="133" t="s">
        <v>432</v>
      </c>
      <c r="J66" s="133">
        <v>10</v>
      </c>
      <c r="K66" s="134">
        <v>2</v>
      </c>
      <c r="L66" s="132" t="s">
        <v>433</v>
      </c>
      <c r="M66" s="132" t="s">
        <v>441</v>
      </c>
      <c r="N66" s="135" t="s">
        <v>1477</v>
      </c>
      <c r="O66" s="135" t="s">
        <v>436</v>
      </c>
      <c r="P66" s="121"/>
    </row>
    <row r="67" spans="1:16" s="146" customFormat="1" ht="12.75">
      <c r="A67" s="132">
        <v>55</v>
      </c>
      <c r="B67" s="135" t="str">
        <f t="shared" si="1"/>
        <v>BY05_G_2_7---&gt;BY02_VME 1 _10_3_BYPLM.A18L4_A1 </v>
      </c>
      <c r="C67" s="132" t="s">
        <v>429</v>
      </c>
      <c r="D67" s="132" t="s">
        <v>443</v>
      </c>
      <c r="E67" s="132">
        <v>2</v>
      </c>
      <c r="F67" s="132">
        <v>7</v>
      </c>
      <c r="G67" s="132"/>
      <c r="H67" s="132" t="s">
        <v>431</v>
      </c>
      <c r="I67" s="133" t="s">
        <v>432</v>
      </c>
      <c r="J67" s="133">
        <v>10</v>
      </c>
      <c r="K67" s="134">
        <v>3</v>
      </c>
      <c r="L67" s="132" t="s">
        <v>433</v>
      </c>
      <c r="M67" s="132" t="s">
        <v>441</v>
      </c>
      <c r="N67" s="135" t="s">
        <v>1481</v>
      </c>
      <c r="O67" s="135" t="s">
        <v>435</v>
      </c>
      <c r="P67" s="121"/>
    </row>
    <row r="68" spans="1:16" s="146" customFormat="1" ht="12.75">
      <c r="A68" s="132">
        <v>56</v>
      </c>
      <c r="B68" s="135" t="str">
        <f t="shared" si="1"/>
        <v>BY05_G_2_8---&gt;BY02_VME 1 _10_4_BYPLM.A18L4_A2</v>
      </c>
      <c r="C68" s="132" t="s">
        <v>429</v>
      </c>
      <c r="D68" s="132" t="s">
        <v>443</v>
      </c>
      <c r="E68" s="132">
        <v>2</v>
      </c>
      <c r="F68" s="132">
        <v>8</v>
      </c>
      <c r="G68" s="132"/>
      <c r="H68" s="132" t="s">
        <v>431</v>
      </c>
      <c r="I68" s="133" t="s">
        <v>432</v>
      </c>
      <c r="J68" s="133">
        <v>10</v>
      </c>
      <c r="K68" s="134">
        <v>4</v>
      </c>
      <c r="L68" s="132" t="s">
        <v>433</v>
      </c>
      <c r="M68" s="132" t="s">
        <v>441</v>
      </c>
      <c r="N68" s="135" t="s">
        <v>1481</v>
      </c>
      <c r="O68" s="135" t="s">
        <v>436</v>
      </c>
      <c r="P68" s="121"/>
    </row>
    <row r="69" spans="1:16" s="146" customFormat="1" ht="12.75">
      <c r="A69" s="132">
        <v>57</v>
      </c>
      <c r="B69" s="135" t="str">
        <f t="shared" si="1"/>
        <v>BY05_G_3_7---&gt;BY02_VME 1 _11_1_BYPLM.A19L4_A1 </v>
      </c>
      <c r="C69" s="132" t="s">
        <v>429</v>
      </c>
      <c r="D69" s="132" t="s">
        <v>443</v>
      </c>
      <c r="E69" s="132">
        <v>3</v>
      </c>
      <c r="F69" s="132">
        <v>7</v>
      </c>
      <c r="G69" s="132"/>
      <c r="H69" s="132" t="s">
        <v>431</v>
      </c>
      <c r="I69" s="133" t="s">
        <v>432</v>
      </c>
      <c r="J69" s="133">
        <v>11</v>
      </c>
      <c r="K69" s="134">
        <v>1</v>
      </c>
      <c r="L69" s="132" t="s">
        <v>433</v>
      </c>
      <c r="M69" s="132" t="s">
        <v>441</v>
      </c>
      <c r="N69" s="135" t="s">
        <v>1485</v>
      </c>
      <c r="O69" s="135" t="s">
        <v>435</v>
      </c>
      <c r="P69" s="121"/>
    </row>
    <row r="70" spans="1:16" s="146" customFormat="1" ht="12.75">
      <c r="A70" s="132">
        <v>58</v>
      </c>
      <c r="B70" s="135" t="str">
        <f t="shared" si="1"/>
        <v>BY05_G_3_8---&gt;BY02_VME 1 _11_2_BYPLM.A19L4_A2</v>
      </c>
      <c r="C70" s="132" t="s">
        <v>429</v>
      </c>
      <c r="D70" s="132" t="s">
        <v>443</v>
      </c>
      <c r="E70" s="132">
        <v>3</v>
      </c>
      <c r="F70" s="132">
        <v>8</v>
      </c>
      <c r="G70" s="132"/>
      <c r="H70" s="132" t="s">
        <v>431</v>
      </c>
      <c r="I70" s="133" t="s">
        <v>432</v>
      </c>
      <c r="J70" s="133">
        <v>11</v>
      </c>
      <c r="K70" s="134">
        <v>2</v>
      </c>
      <c r="L70" s="132" t="s">
        <v>433</v>
      </c>
      <c r="M70" s="132" t="s">
        <v>441</v>
      </c>
      <c r="N70" s="135" t="s">
        <v>1485</v>
      </c>
      <c r="O70" s="135" t="s">
        <v>436</v>
      </c>
      <c r="P70" s="121"/>
    </row>
    <row r="71" spans="1:16" s="146" customFormat="1" ht="12.75">
      <c r="A71" s="132">
        <v>59</v>
      </c>
      <c r="B71" s="135" t="str">
        <f t="shared" si="1"/>
        <v>BY05_G_4_7---&gt;BY02_VME 1 _11_3_BYPLM.A20L4_A1 </v>
      </c>
      <c r="C71" s="132" t="s">
        <v>429</v>
      </c>
      <c r="D71" s="132" t="s">
        <v>443</v>
      </c>
      <c r="E71" s="132">
        <v>4</v>
      </c>
      <c r="F71" s="132">
        <v>7</v>
      </c>
      <c r="G71" s="132"/>
      <c r="H71" s="132" t="s">
        <v>431</v>
      </c>
      <c r="I71" s="133" t="s">
        <v>432</v>
      </c>
      <c r="J71" s="133">
        <v>11</v>
      </c>
      <c r="K71" s="134">
        <v>3</v>
      </c>
      <c r="L71" s="132" t="s">
        <v>433</v>
      </c>
      <c r="M71" s="132" t="s">
        <v>441</v>
      </c>
      <c r="N71" s="135" t="s">
        <v>1489</v>
      </c>
      <c r="O71" s="135" t="s">
        <v>435</v>
      </c>
      <c r="P71" s="121"/>
    </row>
    <row r="72" spans="1:16" s="146" customFormat="1" ht="12.75">
      <c r="A72" s="132">
        <v>60</v>
      </c>
      <c r="B72" s="135" t="str">
        <f t="shared" si="1"/>
        <v>BY05_G_4_8---&gt;BY02_VME 1 _11_4_BYPLM.A20L4_A2</v>
      </c>
      <c r="C72" s="132" t="s">
        <v>429</v>
      </c>
      <c r="D72" s="132" t="s">
        <v>443</v>
      </c>
      <c r="E72" s="132">
        <v>4</v>
      </c>
      <c r="F72" s="132">
        <v>8</v>
      </c>
      <c r="G72" s="132"/>
      <c r="H72" s="132" t="s">
        <v>431</v>
      </c>
      <c r="I72" s="133" t="s">
        <v>432</v>
      </c>
      <c r="J72" s="133">
        <v>11</v>
      </c>
      <c r="K72" s="134">
        <v>4</v>
      </c>
      <c r="L72" s="132" t="s">
        <v>433</v>
      </c>
      <c r="M72" s="132" t="s">
        <v>441</v>
      </c>
      <c r="N72" s="135" t="s">
        <v>1489</v>
      </c>
      <c r="O72" s="135" t="s">
        <v>436</v>
      </c>
      <c r="P72" s="121"/>
    </row>
    <row r="73" spans="1:16" s="146" customFormat="1" ht="12.75">
      <c r="A73" s="132">
        <v>61</v>
      </c>
      <c r="B73" s="135" t="str">
        <f>C73&amp;"_"&amp;D73&amp;"_"&amp;E73&amp;"_"&amp;F73&amp;"---&gt;"&amp;H73&amp;"_"&amp;I73&amp;"_"&amp;J73&amp;"_"&amp;K73&amp;"_"&amp;N73&amp;"_"&amp;O73</f>
        <v>BY05_G_5_7---&gt;BY02_VME 1 _13_1_BYPLM.A21L4_A1 </v>
      </c>
      <c r="C73" s="132" t="s">
        <v>429</v>
      </c>
      <c r="D73" s="132" t="s">
        <v>443</v>
      </c>
      <c r="E73" s="132">
        <v>5</v>
      </c>
      <c r="F73" s="132">
        <v>7</v>
      </c>
      <c r="G73" s="132"/>
      <c r="H73" s="132" t="s">
        <v>431</v>
      </c>
      <c r="I73" s="133" t="s">
        <v>432</v>
      </c>
      <c r="J73" s="133">
        <v>13</v>
      </c>
      <c r="K73" s="134">
        <v>1</v>
      </c>
      <c r="L73" s="132" t="s">
        <v>433</v>
      </c>
      <c r="M73" s="132" t="s">
        <v>441</v>
      </c>
      <c r="N73" s="135" t="s">
        <v>1492</v>
      </c>
      <c r="O73" s="135" t="s">
        <v>435</v>
      </c>
      <c r="P73" s="121"/>
    </row>
    <row r="74" spans="1:16" s="146" customFormat="1" ht="12.75">
      <c r="A74" s="132">
        <v>62</v>
      </c>
      <c r="B74" s="135" t="str">
        <f>C74&amp;"_"&amp;D74&amp;"_"&amp;E74&amp;"_"&amp;F74&amp;"---&gt;"&amp;H74&amp;"_"&amp;I74&amp;"_"&amp;J74&amp;"_"&amp;K74&amp;"_"&amp;N74&amp;"_"&amp;O74</f>
        <v>BY05_G_5_8---&gt;BY02_VME 1 _13_2_BYPLM.A21L4_A2</v>
      </c>
      <c r="C74" s="132" t="s">
        <v>429</v>
      </c>
      <c r="D74" s="132" t="s">
        <v>443</v>
      </c>
      <c r="E74" s="132">
        <v>5</v>
      </c>
      <c r="F74" s="132">
        <v>8</v>
      </c>
      <c r="G74" s="132"/>
      <c r="H74" s="132" t="s">
        <v>431</v>
      </c>
      <c r="I74" s="133" t="s">
        <v>432</v>
      </c>
      <c r="J74" s="133">
        <v>13</v>
      </c>
      <c r="K74" s="134">
        <v>2</v>
      </c>
      <c r="L74" s="132" t="s">
        <v>433</v>
      </c>
      <c r="M74" s="132" t="s">
        <v>441</v>
      </c>
      <c r="N74" s="135" t="s">
        <v>1492</v>
      </c>
      <c r="O74" s="135" t="s">
        <v>436</v>
      </c>
      <c r="P74" s="121"/>
    </row>
    <row r="75" spans="1:16" s="146" customFormat="1" ht="12.75">
      <c r="A75" s="132">
        <v>63</v>
      </c>
      <c r="B75" s="135" t="str">
        <f>C75&amp;"_"&amp;D75&amp;"_"&amp;E75&amp;"_"&amp;F75&amp;"---&gt;"&amp;H75&amp;"_"&amp;I75&amp;"_"&amp;J75&amp;"_"&amp;K75&amp;"_"&amp;N75&amp;"_"&amp;O75</f>
        <v>BY05_G_6_7---&gt;BY02_VME 1 _13_3_BYPLM.A22L4_A1 </v>
      </c>
      <c r="C75" s="132" t="s">
        <v>429</v>
      </c>
      <c r="D75" s="132" t="s">
        <v>443</v>
      </c>
      <c r="E75" s="132">
        <v>6</v>
      </c>
      <c r="F75" s="132">
        <v>7</v>
      </c>
      <c r="G75" s="132"/>
      <c r="H75" s="132" t="s">
        <v>431</v>
      </c>
      <c r="I75" s="133" t="s">
        <v>432</v>
      </c>
      <c r="J75" s="133">
        <v>13</v>
      </c>
      <c r="K75" s="134">
        <v>3</v>
      </c>
      <c r="L75" s="132" t="s">
        <v>433</v>
      </c>
      <c r="M75" s="132" t="s">
        <v>441</v>
      </c>
      <c r="N75" s="135" t="s">
        <v>1495</v>
      </c>
      <c r="O75" s="135" t="s">
        <v>435</v>
      </c>
      <c r="P75" s="121"/>
    </row>
    <row r="76" spans="1:16" s="146" customFormat="1" ht="12.75">
      <c r="A76" s="132">
        <v>64</v>
      </c>
      <c r="B76" s="135" t="str">
        <f>C76&amp;"_"&amp;D76&amp;"_"&amp;E76&amp;"_"&amp;F76&amp;"---&gt;"&amp;H76&amp;"_"&amp;I76&amp;"_"&amp;J76&amp;"_"&amp;K76&amp;"_"&amp;N76&amp;"_"&amp;O76</f>
        <v>BY05_G_6_8---&gt;BY02_VME 1 _13_4_BYPLM.A22L4_A2</v>
      </c>
      <c r="C76" s="132" t="s">
        <v>429</v>
      </c>
      <c r="D76" s="132" t="s">
        <v>443</v>
      </c>
      <c r="E76" s="132">
        <v>6</v>
      </c>
      <c r="F76" s="132">
        <v>8</v>
      </c>
      <c r="G76" s="132"/>
      <c r="H76" s="132" t="s">
        <v>431</v>
      </c>
      <c r="I76" s="133" t="s">
        <v>432</v>
      </c>
      <c r="J76" s="133">
        <v>13</v>
      </c>
      <c r="K76" s="134">
        <v>4</v>
      </c>
      <c r="L76" s="132" t="s">
        <v>433</v>
      </c>
      <c r="M76" s="132" t="s">
        <v>441</v>
      </c>
      <c r="N76" s="135" t="s">
        <v>1495</v>
      </c>
      <c r="O76" s="135" t="s">
        <v>436</v>
      </c>
      <c r="P76" s="121"/>
    </row>
    <row r="77" spans="1:16" s="148" customFormat="1" ht="12.75">
      <c r="A77" s="132"/>
      <c r="B77" s="135"/>
      <c r="C77" s="132"/>
      <c r="D77" s="132"/>
      <c r="E77" s="132"/>
      <c r="F77" s="132"/>
      <c r="G77" s="132"/>
      <c r="H77" s="132"/>
      <c r="I77" s="133"/>
      <c r="J77" s="133"/>
      <c r="K77" s="134"/>
      <c r="L77" s="132"/>
      <c r="M77" s="132"/>
      <c r="N77" s="135"/>
      <c r="O77" s="135"/>
      <c r="P77" s="147"/>
    </row>
    <row r="78" spans="1:16" s="148" customFormat="1" ht="12.75">
      <c r="A78" s="132"/>
      <c r="B78" s="135"/>
      <c r="C78" s="132"/>
      <c r="D78" s="132"/>
      <c r="E78" s="132"/>
      <c r="F78" s="132"/>
      <c r="G78" s="132"/>
      <c r="H78" s="132"/>
      <c r="I78" s="133"/>
      <c r="J78" s="133"/>
      <c r="K78" s="134"/>
      <c r="L78" s="132"/>
      <c r="M78" s="132"/>
      <c r="N78" s="135"/>
      <c r="O78" s="135"/>
      <c r="P78" s="147"/>
    </row>
    <row r="79" spans="1:16" s="148" customFormat="1" ht="12.75">
      <c r="A79" s="132"/>
      <c r="B79" s="135"/>
      <c r="C79" s="132"/>
      <c r="D79" s="132"/>
      <c r="E79" s="132"/>
      <c r="F79" s="132"/>
      <c r="G79" s="132"/>
      <c r="H79" s="132"/>
      <c r="I79" s="133"/>
      <c r="J79" s="133"/>
      <c r="K79" s="134"/>
      <c r="L79" s="132"/>
      <c r="M79" s="132"/>
      <c r="N79" s="135"/>
      <c r="O79" s="135"/>
      <c r="P79" s="147"/>
    </row>
    <row r="80" spans="1:16" s="148" customFormat="1" ht="12.75">
      <c r="A80" s="132"/>
      <c r="B80" s="135"/>
      <c r="C80" s="132"/>
      <c r="D80" s="132"/>
      <c r="E80" s="132"/>
      <c r="F80" s="132"/>
      <c r="G80" s="132"/>
      <c r="H80" s="132"/>
      <c r="I80" s="133"/>
      <c r="J80" s="133"/>
      <c r="K80" s="134"/>
      <c r="L80" s="132"/>
      <c r="M80" s="132"/>
      <c r="N80" s="135"/>
      <c r="O80" s="135"/>
      <c r="P80" s="147"/>
    </row>
    <row r="81" spans="1:16" s="148" customFormat="1" ht="15.75">
      <c r="A81" s="132"/>
      <c r="B81" s="135"/>
      <c r="C81" s="132"/>
      <c r="D81" s="132"/>
      <c r="E81" s="122" t="s">
        <v>462</v>
      </c>
      <c r="F81" s="132"/>
      <c r="H81" s="132"/>
      <c r="I81" s="133"/>
      <c r="J81" s="133"/>
      <c r="K81" s="134"/>
      <c r="L81" s="132"/>
      <c r="M81" s="132"/>
      <c r="N81" s="135"/>
      <c r="O81" s="135"/>
      <c r="P81" s="147"/>
    </row>
    <row r="82" spans="1:16" s="124" customFormat="1" ht="12.75">
      <c r="A82" s="123"/>
      <c r="B82" s="209"/>
      <c r="C82" s="210" t="s">
        <v>421</v>
      </c>
      <c r="D82" s="210"/>
      <c r="E82" s="210"/>
      <c r="F82" s="210"/>
      <c r="G82" s="123"/>
      <c r="H82" s="210" t="s">
        <v>422</v>
      </c>
      <c r="I82" s="210"/>
      <c r="J82" s="210"/>
      <c r="K82" s="210"/>
      <c r="L82" s="123"/>
      <c r="M82" s="123"/>
      <c r="O82" s="173"/>
      <c r="P82" s="125"/>
    </row>
    <row r="83" spans="1:16" s="128" customFormat="1" ht="24">
      <c r="A83" s="126" t="s">
        <v>39</v>
      </c>
      <c r="B83" s="126" t="s">
        <v>423</v>
      </c>
      <c r="C83" s="126" t="s">
        <v>424</v>
      </c>
      <c r="D83" s="126" t="s">
        <v>40</v>
      </c>
      <c r="E83" s="126" t="s">
        <v>425</v>
      </c>
      <c r="F83" s="126" t="s">
        <v>41</v>
      </c>
      <c r="G83" s="126" t="s">
        <v>426</v>
      </c>
      <c r="H83" s="126" t="s">
        <v>424</v>
      </c>
      <c r="I83" s="126" t="s">
        <v>40</v>
      </c>
      <c r="J83" s="126" t="s">
        <v>425</v>
      </c>
      <c r="K83" s="126" t="s">
        <v>41</v>
      </c>
      <c r="L83" s="126" t="s">
        <v>427</v>
      </c>
      <c r="M83" s="211" t="s">
        <v>428</v>
      </c>
      <c r="N83" s="211"/>
      <c r="O83" s="211"/>
      <c r="P83" s="127"/>
    </row>
    <row r="84" spans="1:16" s="148" customFormat="1" ht="12.75">
      <c r="A84" s="126"/>
      <c r="B84" s="174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74"/>
      <c r="P84" s="147"/>
    </row>
    <row r="85" spans="1:15" ht="12.75">
      <c r="A85" s="142">
        <v>65</v>
      </c>
      <c r="B85" s="145" t="str">
        <f aca="true" t="shared" si="2" ref="B85:B120">C85&amp;"_"&amp;D85&amp;"_"&amp;E85&amp;"_"&amp;F85&amp;"---&gt;"&amp;H85&amp;"_"&amp;I85&amp;"_"&amp;J85&amp;"_"&amp;K85&amp;"_"&amp;N85&amp;"_"&amp;O85</f>
        <v>BY05_G_7_7---&gt;BY02_VME 3_10_1_BYPLM.A17R4_A1 </v>
      </c>
      <c r="C85" s="142" t="s">
        <v>429</v>
      </c>
      <c r="D85" s="142" t="s">
        <v>443</v>
      </c>
      <c r="E85" s="142">
        <v>7</v>
      </c>
      <c r="F85" s="142">
        <v>7</v>
      </c>
      <c r="G85" s="142"/>
      <c r="H85" s="142" t="s">
        <v>431</v>
      </c>
      <c r="I85" s="143" t="s">
        <v>438</v>
      </c>
      <c r="J85" s="143">
        <v>10</v>
      </c>
      <c r="K85" s="144">
        <v>1</v>
      </c>
      <c r="L85" s="142" t="s">
        <v>433</v>
      </c>
      <c r="M85" s="142" t="s">
        <v>442</v>
      </c>
      <c r="N85" s="145" t="s">
        <v>1479</v>
      </c>
      <c r="O85" s="145" t="s">
        <v>435</v>
      </c>
    </row>
    <row r="86" spans="1:16" s="124" customFormat="1" ht="12.75">
      <c r="A86" s="142">
        <v>66</v>
      </c>
      <c r="B86" s="145" t="str">
        <f t="shared" si="2"/>
        <v>BY05_G_7_8---&gt;BY02_VME 3_10_2_BYPLM.A17R4_A2</v>
      </c>
      <c r="C86" s="142" t="s">
        <v>429</v>
      </c>
      <c r="D86" s="142" t="s">
        <v>443</v>
      </c>
      <c r="E86" s="142">
        <v>7</v>
      </c>
      <c r="F86" s="142">
        <v>8</v>
      </c>
      <c r="G86" s="142"/>
      <c r="H86" s="142" t="s">
        <v>431</v>
      </c>
      <c r="I86" s="143" t="s">
        <v>438</v>
      </c>
      <c r="J86" s="143">
        <v>10</v>
      </c>
      <c r="K86" s="144">
        <v>2</v>
      </c>
      <c r="L86" s="142" t="s">
        <v>433</v>
      </c>
      <c r="M86" s="142" t="s">
        <v>442</v>
      </c>
      <c r="N86" s="145" t="s">
        <v>1479</v>
      </c>
      <c r="O86" s="145" t="s">
        <v>436</v>
      </c>
      <c r="P86" s="125"/>
    </row>
    <row r="87" spans="1:16" s="128" customFormat="1" ht="12.75">
      <c r="A87" s="142">
        <v>67</v>
      </c>
      <c r="B87" s="145" t="str">
        <f t="shared" si="2"/>
        <v>BY05_G_8_7---&gt;BY02_VME 3_10_3_BYPLM.A18R4_A1 </v>
      </c>
      <c r="C87" s="142" t="s">
        <v>429</v>
      </c>
      <c r="D87" s="142" t="s">
        <v>443</v>
      </c>
      <c r="E87" s="142">
        <v>8</v>
      </c>
      <c r="F87" s="142">
        <v>7</v>
      </c>
      <c r="G87" s="142"/>
      <c r="H87" s="142" t="s">
        <v>431</v>
      </c>
      <c r="I87" s="143" t="s">
        <v>438</v>
      </c>
      <c r="J87" s="143">
        <v>10</v>
      </c>
      <c r="K87" s="144">
        <v>3</v>
      </c>
      <c r="L87" s="142" t="s">
        <v>433</v>
      </c>
      <c r="M87" s="142" t="s">
        <v>442</v>
      </c>
      <c r="N87" s="145" t="s">
        <v>1483</v>
      </c>
      <c r="O87" s="145" t="s">
        <v>435</v>
      </c>
      <c r="P87" s="127"/>
    </row>
    <row r="88" spans="1:16" s="128" customFormat="1" ht="12.75">
      <c r="A88" s="142">
        <v>68</v>
      </c>
      <c r="B88" s="145" t="str">
        <f t="shared" si="2"/>
        <v>BY05_G_8_8---&gt;BY02_VME 3_10_4_BYPLM.A18R4_A2</v>
      </c>
      <c r="C88" s="142" t="s">
        <v>429</v>
      </c>
      <c r="D88" s="142" t="s">
        <v>443</v>
      </c>
      <c r="E88" s="142">
        <v>8</v>
      </c>
      <c r="F88" s="142">
        <v>8</v>
      </c>
      <c r="G88" s="142"/>
      <c r="H88" s="142" t="s">
        <v>431</v>
      </c>
      <c r="I88" s="143" t="s">
        <v>438</v>
      </c>
      <c r="J88" s="143">
        <v>10</v>
      </c>
      <c r="K88" s="144">
        <v>4</v>
      </c>
      <c r="L88" s="142" t="s">
        <v>433</v>
      </c>
      <c r="M88" s="142" t="s">
        <v>442</v>
      </c>
      <c r="N88" s="145" t="s">
        <v>1483</v>
      </c>
      <c r="O88" s="145" t="s">
        <v>436</v>
      </c>
      <c r="P88" s="127"/>
    </row>
    <row r="89" spans="1:16" s="148" customFormat="1" ht="12.75">
      <c r="A89" s="142">
        <v>69</v>
      </c>
      <c r="B89" s="145" t="str">
        <f t="shared" si="2"/>
        <v>BY05_G_9_7---&gt;BY02_VME 3_11_1_BYPLM.A19R4_A1 </v>
      </c>
      <c r="C89" s="142" t="s">
        <v>429</v>
      </c>
      <c r="D89" s="142" t="s">
        <v>443</v>
      </c>
      <c r="E89" s="142">
        <v>9</v>
      </c>
      <c r="F89" s="142">
        <v>7</v>
      </c>
      <c r="G89" s="142"/>
      <c r="H89" s="142" t="s">
        <v>431</v>
      </c>
      <c r="I89" s="143" t="s">
        <v>438</v>
      </c>
      <c r="J89" s="143">
        <v>11</v>
      </c>
      <c r="K89" s="144">
        <v>1</v>
      </c>
      <c r="L89" s="142" t="s">
        <v>433</v>
      </c>
      <c r="M89" s="142" t="s">
        <v>442</v>
      </c>
      <c r="N89" s="145" t="s">
        <v>1487</v>
      </c>
      <c r="O89" s="145" t="s">
        <v>435</v>
      </c>
      <c r="P89" s="147"/>
    </row>
    <row r="90" spans="1:16" s="148" customFormat="1" ht="12.75">
      <c r="A90" s="142">
        <v>70</v>
      </c>
      <c r="B90" s="145" t="str">
        <f t="shared" si="2"/>
        <v>BY05_G_9_8---&gt;BY02_VME 3_11_2_BYPLM.A19R4_A2</v>
      </c>
      <c r="C90" s="142" t="s">
        <v>429</v>
      </c>
      <c r="D90" s="142" t="s">
        <v>443</v>
      </c>
      <c r="E90" s="142">
        <v>9</v>
      </c>
      <c r="F90" s="142">
        <v>8</v>
      </c>
      <c r="G90" s="142"/>
      <c r="H90" s="142" t="s">
        <v>431</v>
      </c>
      <c r="I90" s="143" t="s">
        <v>438</v>
      </c>
      <c r="J90" s="143">
        <v>11</v>
      </c>
      <c r="K90" s="144">
        <v>2</v>
      </c>
      <c r="L90" s="142" t="s">
        <v>433</v>
      </c>
      <c r="M90" s="142" t="s">
        <v>442</v>
      </c>
      <c r="N90" s="145" t="s">
        <v>1487</v>
      </c>
      <c r="O90" s="145" t="s">
        <v>436</v>
      </c>
      <c r="P90" s="147"/>
    </row>
    <row r="91" spans="1:16" s="146" customFormat="1" ht="12.75">
      <c r="A91" s="142">
        <v>71</v>
      </c>
      <c r="B91" s="145" t="str">
        <f t="shared" si="2"/>
        <v>BY05_G_10_7---&gt;BY02_VME 3_11_3_BYPLM.A20R4_A1 </v>
      </c>
      <c r="C91" s="142" t="s">
        <v>429</v>
      </c>
      <c r="D91" s="142" t="s">
        <v>443</v>
      </c>
      <c r="E91" s="142">
        <v>10</v>
      </c>
      <c r="F91" s="142">
        <v>7</v>
      </c>
      <c r="G91" s="142"/>
      <c r="H91" s="142" t="s">
        <v>431</v>
      </c>
      <c r="I91" s="143" t="s">
        <v>438</v>
      </c>
      <c r="J91" s="143">
        <v>11</v>
      </c>
      <c r="K91" s="144">
        <v>3</v>
      </c>
      <c r="L91" s="142" t="s">
        <v>433</v>
      </c>
      <c r="M91" s="142" t="s">
        <v>442</v>
      </c>
      <c r="N91" s="145" t="s">
        <v>447</v>
      </c>
      <c r="O91" s="145" t="s">
        <v>435</v>
      </c>
      <c r="P91" s="121"/>
    </row>
    <row r="92" spans="1:16" s="146" customFormat="1" ht="12.75">
      <c r="A92" s="142">
        <v>72</v>
      </c>
      <c r="B92" s="145" t="str">
        <f t="shared" si="2"/>
        <v>BY05_G_10_8---&gt;BY02_VME 3_11_4_BYPLM.A20R4_A2</v>
      </c>
      <c r="C92" s="142" t="s">
        <v>429</v>
      </c>
      <c r="D92" s="142" t="s">
        <v>443</v>
      </c>
      <c r="E92" s="142">
        <v>10</v>
      </c>
      <c r="F92" s="142">
        <v>8</v>
      </c>
      <c r="G92" s="142"/>
      <c r="H92" s="142" t="s">
        <v>431</v>
      </c>
      <c r="I92" s="143" t="s">
        <v>438</v>
      </c>
      <c r="J92" s="143">
        <v>11</v>
      </c>
      <c r="K92" s="144">
        <v>4</v>
      </c>
      <c r="L92" s="142" t="s">
        <v>433</v>
      </c>
      <c r="M92" s="142" t="s">
        <v>442</v>
      </c>
      <c r="N92" s="145" t="s">
        <v>447</v>
      </c>
      <c r="O92" s="145" t="s">
        <v>436</v>
      </c>
      <c r="P92" s="121"/>
    </row>
    <row r="93" spans="1:16" s="146" customFormat="1" ht="12.75">
      <c r="A93" s="142">
        <v>73</v>
      </c>
      <c r="B93" s="145" t="str">
        <f t="shared" si="2"/>
        <v>BY05_G_11_7---&gt;BY02_VME 3_13_1_BYPLM.A21R4_A1 </v>
      </c>
      <c r="C93" s="142" t="s">
        <v>429</v>
      </c>
      <c r="D93" s="142" t="s">
        <v>443</v>
      </c>
      <c r="E93" s="142">
        <v>11</v>
      </c>
      <c r="F93" s="142">
        <v>7</v>
      </c>
      <c r="G93" s="142"/>
      <c r="H93" s="142" t="s">
        <v>431</v>
      </c>
      <c r="I93" s="143" t="s">
        <v>438</v>
      </c>
      <c r="J93" s="143">
        <v>13</v>
      </c>
      <c r="K93" s="144">
        <v>1</v>
      </c>
      <c r="L93" s="142" t="s">
        <v>433</v>
      </c>
      <c r="M93" s="142" t="s">
        <v>442</v>
      </c>
      <c r="N93" s="145" t="s">
        <v>448</v>
      </c>
      <c r="O93" s="145" t="s">
        <v>435</v>
      </c>
      <c r="P93" s="121"/>
    </row>
    <row r="94" spans="1:16" s="146" customFormat="1" ht="12.75">
      <c r="A94" s="142">
        <v>74</v>
      </c>
      <c r="B94" s="145" t="str">
        <f t="shared" si="2"/>
        <v>BY05_G_11_8---&gt;BY02_VME 3_13_2_BYPLM.A21R4_A2</v>
      </c>
      <c r="C94" s="142" t="s">
        <v>429</v>
      </c>
      <c r="D94" s="142" t="s">
        <v>443</v>
      </c>
      <c r="E94" s="142">
        <v>11</v>
      </c>
      <c r="F94" s="142">
        <v>8</v>
      </c>
      <c r="G94" s="142"/>
      <c r="H94" s="142" t="s">
        <v>431</v>
      </c>
      <c r="I94" s="143" t="s">
        <v>438</v>
      </c>
      <c r="J94" s="143">
        <v>13</v>
      </c>
      <c r="K94" s="144">
        <v>2</v>
      </c>
      <c r="L94" s="142" t="s">
        <v>433</v>
      </c>
      <c r="M94" s="142" t="s">
        <v>442</v>
      </c>
      <c r="N94" s="145" t="s">
        <v>448</v>
      </c>
      <c r="O94" s="145" t="s">
        <v>436</v>
      </c>
      <c r="P94" s="121"/>
    </row>
    <row r="95" spans="1:16" s="148" customFormat="1" ht="12.75">
      <c r="A95" s="142">
        <v>75</v>
      </c>
      <c r="B95" s="145" t="str">
        <f t="shared" si="2"/>
        <v>BY05_G_12_7---&gt;BY02_VME 3_13_3_BYPLM.A22R4_A1 </v>
      </c>
      <c r="C95" s="142" t="s">
        <v>429</v>
      </c>
      <c r="D95" s="142" t="s">
        <v>443</v>
      </c>
      <c r="E95" s="142">
        <v>12</v>
      </c>
      <c r="F95" s="142">
        <v>7</v>
      </c>
      <c r="G95" s="142"/>
      <c r="H95" s="142" t="s">
        <v>431</v>
      </c>
      <c r="I95" s="143" t="s">
        <v>438</v>
      </c>
      <c r="J95" s="143">
        <v>13</v>
      </c>
      <c r="K95" s="144">
        <v>3</v>
      </c>
      <c r="L95" s="142" t="s">
        <v>433</v>
      </c>
      <c r="M95" s="142" t="s">
        <v>442</v>
      </c>
      <c r="N95" s="145" t="s">
        <v>449</v>
      </c>
      <c r="O95" s="145" t="s">
        <v>435</v>
      </c>
      <c r="P95" s="147"/>
    </row>
    <row r="96" spans="1:16" s="148" customFormat="1" ht="12.75">
      <c r="A96" s="142">
        <v>76</v>
      </c>
      <c r="B96" s="145" t="str">
        <f t="shared" si="2"/>
        <v>BY05_G_12_8---&gt;BY02_VME 3 _13_4_BYPLM.A22R4_A2</v>
      </c>
      <c r="C96" s="142" t="s">
        <v>429</v>
      </c>
      <c r="D96" s="142" t="s">
        <v>443</v>
      </c>
      <c r="E96" s="142">
        <v>12</v>
      </c>
      <c r="F96" s="142">
        <v>8</v>
      </c>
      <c r="G96" s="142"/>
      <c r="H96" s="142" t="s">
        <v>431</v>
      </c>
      <c r="I96" s="143" t="s">
        <v>444</v>
      </c>
      <c r="J96" s="143">
        <v>13</v>
      </c>
      <c r="K96" s="144">
        <v>4</v>
      </c>
      <c r="L96" s="142" t="s">
        <v>433</v>
      </c>
      <c r="M96" s="142" t="s">
        <v>441</v>
      </c>
      <c r="N96" s="145" t="s">
        <v>449</v>
      </c>
      <c r="O96" s="145" t="s">
        <v>436</v>
      </c>
      <c r="P96" s="147"/>
    </row>
    <row r="97" spans="1:16" s="148" customFormat="1" ht="12.75">
      <c r="A97" s="132">
        <v>77</v>
      </c>
      <c r="B97" s="135" t="str">
        <f t="shared" si="2"/>
        <v>BY05_H_1_7---&gt;BY02_VME 1 _14_1_BYPLM.A23L4_A1 </v>
      </c>
      <c r="C97" s="132" t="s">
        <v>429</v>
      </c>
      <c r="D97" s="132" t="s">
        <v>445</v>
      </c>
      <c r="E97" s="132">
        <v>1</v>
      </c>
      <c r="F97" s="132">
        <v>7</v>
      </c>
      <c r="G97" s="132"/>
      <c r="H97" s="132" t="s">
        <v>431</v>
      </c>
      <c r="I97" s="133" t="s">
        <v>432</v>
      </c>
      <c r="J97" s="133">
        <v>14</v>
      </c>
      <c r="K97" s="134">
        <v>1</v>
      </c>
      <c r="L97" s="132" t="s">
        <v>433</v>
      </c>
      <c r="M97" s="132" t="s">
        <v>441</v>
      </c>
      <c r="N97" s="135" t="s">
        <v>1498</v>
      </c>
      <c r="O97" s="135" t="s">
        <v>435</v>
      </c>
      <c r="P97" s="147"/>
    </row>
    <row r="98" spans="1:16" s="148" customFormat="1" ht="12.75">
      <c r="A98" s="132">
        <v>78</v>
      </c>
      <c r="B98" s="135" t="str">
        <f t="shared" si="2"/>
        <v>BY05_H_1_8---&gt;BY02_VME 1 _14_2_BYPLM.A23L4_A2</v>
      </c>
      <c r="C98" s="132" t="s">
        <v>429</v>
      </c>
      <c r="D98" s="132" t="s">
        <v>445</v>
      </c>
      <c r="E98" s="132">
        <v>1</v>
      </c>
      <c r="F98" s="132">
        <v>8</v>
      </c>
      <c r="G98" s="132"/>
      <c r="H98" s="132" t="s">
        <v>431</v>
      </c>
      <c r="I98" s="133" t="s">
        <v>432</v>
      </c>
      <c r="J98" s="133">
        <v>14</v>
      </c>
      <c r="K98" s="133">
        <v>2</v>
      </c>
      <c r="L98" s="132" t="s">
        <v>433</v>
      </c>
      <c r="M98" s="132" t="s">
        <v>441</v>
      </c>
      <c r="N98" s="135" t="s">
        <v>1498</v>
      </c>
      <c r="O98" s="135" t="s">
        <v>436</v>
      </c>
      <c r="P98" s="147"/>
    </row>
    <row r="99" spans="1:16" s="148" customFormat="1" ht="12.75">
      <c r="A99" s="132">
        <v>79</v>
      </c>
      <c r="B99" s="135" t="str">
        <f t="shared" si="2"/>
        <v>BY05_H_2_7---&gt;BY02_VME 1 _14_3_BYPLM.A24L4_A1 </v>
      </c>
      <c r="C99" s="132" t="s">
        <v>429</v>
      </c>
      <c r="D99" s="132" t="s">
        <v>445</v>
      </c>
      <c r="E99" s="132">
        <v>2</v>
      </c>
      <c r="F99" s="132">
        <v>7</v>
      </c>
      <c r="G99" s="132"/>
      <c r="H99" s="132" t="s">
        <v>431</v>
      </c>
      <c r="I99" s="133" t="s">
        <v>432</v>
      </c>
      <c r="J99" s="133">
        <v>14</v>
      </c>
      <c r="K99" s="133">
        <v>3</v>
      </c>
      <c r="L99" s="132" t="s">
        <v>433</v>
      </c>
      <c r="M99" s="132" t="s">
        <v>441</v>
      </c>
      <c r="N99" s="135" t="s">
        <v>1501</v>
      </c>
      <c r="O99" s="135" t="s">
        <v>435</v>
      </c>
      <c r="P99" s="147"/>
    </row>
    <row r="100" spans="1:16" s="148" customFormat="1" ht="12.75">
      <c r="A100" s="132">
        <v>80</v>
      </c>
      <c r="B100" s="135" t="str">
        <f t="shared" si="2"/>
        <v>BY05_H_2_8---&gt;BY02_VME 1 _14_4_BYPLM.A24L4_A2</v>
      </c>
      <c r="C100" s="132" t="s">
        <v>429</v>
      </c>
      <c r="D100" s="132" t="s">
        <v>445</v>
      </c>
      <c r="E100" s="132">
        <v>2</v>
      </c>
      <c r="F100" s="132">
        <v>8</v>
      </c>
      <c r="G100" s="132"/>
      <c r="H100" s="132" t="s">
        <v>431</v>
      </c>
      <c r="I100" s="133" t="s">
        <v>432</v>
      </c>
      <c r="J100" s="133">
        <v>14</v>
      </c>
      <c r="K100" s="133">
        <v>4</v>
      </c>
      <c r="L100" s="132" t="s">
        <v>433</v>
      </c>
      <c r="M100" s="132" t="s">
        <v>441</v>
      </c>
      <c r="N100" s="135" t="s">
        <v>1501</v>
      </c>
      <c r="O100" s="135" t="s">
        <v>436</v>
      </c>
      <c r="P100" s="147"/>
    </row>
    <row r="101" spans="1:16" s="148" customFormat="1" ht="12.75">
      <c r="A101" s="132">
        <v>81</v>
      </c>
      <c r="B101" s="135" t="str">
        <f t="shared" si="2"/>
        <v>BY05_H_3_7---&gt;BY02_VME 1 _15_1_BYPLM.A25L4_A1 </v>
      </c>
      <c r="C101" s="132" t="s">
        <v>429</v>
      </c>
      <c r="D101" s="132" t="s">
        <v>445</v>
      </c>
      <c r="E101" s="132">
        <v>3</v>
      </c>
      <c r="F101" s="132">
        <v>7</v>
      </c>
      <c r="G101" s="132"/>
      <c r="H101" s="132" t="s">
        <v>431</v>
      </c>
      <c r="I101" s="133" t="s">
        <v>432</v>
      </c>
      <c r="J101" s="133">
        <v>15</v>
      </c>
      <c r="K101" s="133">
        <v>1</v>
      </c>
      <c r="L101" s="132" t="s">
        <v>433</v>
      </c>
      <c r="M101" s="132" t="s">
        <v>441</v>
      </c>
      <c r="N101" s="135" t="s">
        <v>1504</v>
      </c>
      <c r="O101" s="135" t="s">
        <v>435</v>
      </c>
      <c r="P101" s="147"/>
    </row>
    <row r="102" spans="1:16" s="148" customFormat="1" ht="12.75">
      <c r="A102" s="132">
        <v>82</v>
      </c>
      <c r="B102" s="135" t="str">
        <f t="shared" si="2"/>
        <v>BY05_H_3_8---&gt;BY02_VME 1 _15_2_BYPLM.A25L4_A2</v>
      </c>
      <c r="C102" s="132" t="s">
        <v>429</v>
      </c>
      <c r="D102" s="132" t="s">
        <v>445</v>
      </c>
      <c r="E102" s="132">
        <v>3</v>
      </c>
      <c r="F102" s="132">
        <v>8</v>
      </c>
      <c r="G102" s="132"/>
      <c r="H102" s="132" t="s">
        <v>431</v>
      </c>
      <c r="I102" s="133" t="s">
        <v>432</v>
      </c>
      <c r="J102" s="133">
        <v>15</v>
      </c>
      <c r="K102" s="133">
        <v>2</v>
      </c>
      <c r="L102" s="132" t="s">
        <v>433</v>
      </c>
      <c r="M102" s="132" t="s">
        <v>441</v>
      </c>
      <c r="N102" s="135" t="s">
        <v>1504</v>
      </c>
      <c r="O102" s="135" t="s">
        <v>436</v>
      </c>
      <c r="P102" s="147"/>
    </row>
    <row r="103" spans="1:16" s="148" customFormat="1" ht="12.75">
      <c r="A103" s="132">
        <v>83</v>
      </c>
      <c r="B103" s="135" t="str">
        <f t="shared" si="2"/>
        <v>BY05_H_4_7---&gt;BY02_VME 1 _15_3_BYPLM.A26L4_A1 </v>
      </c>
      <c r="C103" s="132" t="s">
        <v>429</v>
      </c>
      <c r="D103" s="132" t="s">
        <v>445</v>
      </c>
      <c r="E103" s="132">
        <v>4</v>
      </c>
      <c r="F103" s="132">
        <v>7</v>
      </c>
      <c r="G103" s="132"/>
      <c r="H103" s="132" t="s">
        <v>431</v>
      </c>
      <c r="I103" s="133" t="s">
        <v>432</v>
      </c>
      <c r="J103" s="133">
        <v>15</v>
      </c>
      <c r="K103" s="133">
        <v>3</v>
      </c>
      <c r="L103" s="132" t="s">
        <v>433</v>
      </c>
      <c r="M103" s="132" t="s">
        <v>441</v>
      </c>
      <c r="N103" s="135" t="s">
        <v>1507</v>
      </c>
      <c r="O103" s="135" t="s">
        <v>435</v>
      </c>
      <c r="P103" s="147"/>
    </row>
    <row r="104" spans="1:16" s="148" customFormat="1" ht="12.75">
      <c r="A104" s="132">
        <v>84</v>
      </c>
      <c r="B104" s="135" t="str">
        <f t="shared" si="2"/>
        <v>BY05_H_4_8---&gt;BY02_VME 1 _15_4_BYPLM.A26L4_A2</v>
      </c>
      <c r="C104" s="132" t="s">
        <v>429</v>
      </c>
      <c r="D104" s="132" t="s">
        <v>445</v>
      </c>
      <c r="E104" s="132">
        <v>4</v>
      </c>
      <c r="F104" s="132">
        <v>8</v>
      </c>
      <c r="G104" s="132"/>
      <c r="H104" s="132" t="s">
        <v>431</v>
      </c>
      <c r="I104" s="133" t="s">
        <v>432</v>
      </c>
      <c r="J104" s="133">
        <v>15</v>
      </c>
      <c r="K104" s="133">
        <v>4</v>
      </c>
      <c r="L104" s="132" t="s">
        <v>433</v>
      </c>
      <c r="M104" s="132" t="s">
        <v>441</v>
      </c>
      <c r="N104" s="135" t="s">
        <v>1507</v>
      </c>
      <c r="O104" s="135" t="s">
        <v>436</v>
      </c>
      <c r="P104" s="147"/>
    </row>
    <row r="105" spans="1:16" s="148" customFormat="1" ht="12.75">
      <c r="A105" s="132">
        <v>85</v>
      </c>
      <c r="B105" s="135" t="str">
        <f t="shared" si="2"/>
        <v>BY05_H_5_7---&gt;BY02_VME 1 _16_1_BYPLM.A27L4_A1 </v>
      </c>
      <c r="C105" s="132" t="s">
        <v>429</v>
      </c>
      <c r="D105" s="132" t="s">
        <v>445</v>
      </c>
      <c r="E105" s="132">
        <v>5</v>
      </c>
      <c r="F105" s="132">
        <v>7</v>
      </c>
      <c r="G105" s="132"/>
      <c r="H105" s="132" t="s">
        <v>431</v>
      </c>
      <c r="I105" s="133" t="s">
        <v>432</v>
      </c>
      <c r="J105" s="133">
        <v>16</v>
      </c>
      <c r="K105" s="133">
        <v>1</v>
      </c>
      <c r="L105" s="132" t="s">
        <v>433</v>
      </c>
      <c r="M105" s="132" t="s">
        <v>441</v>
      </c>
      <c r="N105" s="135" t="s">
        <v>1510</v>
      </c>
      <c r="O105" s="135" t="s">
        <v>435</v>
      </c>
      <c r="P105" s="147"/>
    </row>
    <row r="106" spans="1:16" s="148" customFormat="1" ht="12.75">
      <c r="A106" s="132">
        <v>86</v>
      </c>
      <c r="B106" s="135" t="str">
        <f t="shared" si="2"/>
        <v>BY05_H_5_8---&gt;BY02_VME 1 _16_2_BYPLM.A27L4_A2</v>
      </c>
      <c r="C106" s="132" t="s">
        <v>429</v>
      </c>
      <c r="D106" s="132" t="s">
        <v>445</v>
      </c>
      <c r="E106" s="132">
        <v>5</v>
      </c>
      <c r="F106" s="132">
        <v>8</v>
      </c>
      <c r="G106" s="132"/>
      <c r="H106" s="132" t="s">
        <v>431</v>
      </c>
      <c r="I106" s="133" t="s">
        <v>432</v>
      </c>
      <c r="J106" s="133">
        <v>16</v>
      </c>
      <c r="K106" s="133">
        <v>2</v>
      </c>
      <c r="L106" s="132" t="s">
        <v>433</v>
      </c>
      <c r="M106" s="132" t="s">
        <v>441</v>
      </c>
      <c r="N106" s="135" t="s">
        <v>1510</v>
      </c>
      <c r="O106" s="135" t="s">
        <v>436</v>
      </c>
      <c r="P106" s="147"/>
    </row>
    <row r="107" spans="1:16" s="148" customFormat="1" ht="12.75">
      <c r="A107" s="132">
        <v>87</v>
      </c>
      <c r="B107" s="135" t="str">
        <f t="shared" si="2"/>
        <v>BY05_H_6_7---&gt;BY02_VME 1 _16_3_BYPLM.A28L4_A1 </v>
      </c>
      <c r="C107" s="132" t="s">
        <v>429</v>
      </c>
      <c r="D107" s="132" t="s">
        <v>445</v>
      </c>
      <c r="E107" s="132">
        <v>6</v>
      </c>
      <c r="F107" s="132">
        <v>7</v>
      </c>
      <c r="G107" s="132"/>
      <c r="H107" s="132" t="s">
        <v>431</v>
      </c>
      <c r="I107" s="133" t="s">
        <v>432</v>
      </c>
      <c r="J107" s="133">
        <v>16</v>
      </c>
      <c r="K107" s="133">
        <v>3</v>
      </c>
      <c r="L107" s="132" t="s">
        <v>433</v>
      </c>
      <c r="M107" s="132" t="s">
        <v>441</v>
      </c>
      <c r="N107" s="135" t="s">
        <v>1513</v>
      </c>
      <c r="O107" s="135" t="s">
        <v>435</v>
      </c>
      <c r="P107" s="147"/>
    </row>
    <row r="108" spans="1:16" s="148" customFormat="1" ht="12.75">
      <c r="A108" s="132">
        <v>88</v>
      </c>
      <c r="B108" s="135" t="str">
        <f t="shared" si="2"/>
        <v>BY05_H_6_8---&gt;BY02_VME 1 _16_4_BYPLM.A28L4_A2</v>
      </c>
      <c r="C108" s="132" t="s">
        <v>429</v>
      </c>
      <c r="D108" s="132" t="s">
        <v>445</v>
      </c>
      <c r="E108" s="132">
        <v>6</v>
      </c>
      <c r="F108" s="132">
        <v>8</v>
      </c>
      <c r="G108" s="132"/>
      <c r="H108" s="132" t="s">
        <v>431</v>
      </c>
      <c r="I108" s="133" t="s">
        <v>432</v>
      </c>
      <c r="J108" s="133">
        <v>16</v>
      </c>
      <c r="K108" s="133">
        <v>4</v>
      </c>
      <c r="L108" s="132" t="s">
        <v>433</v>
      </c>
      <c r="M108" s="132" t="s">
        <v>441</v>
      </c>
      <c r="N108" s="135" t="s">
        <v>1513</v>
      </c>
      <c r="O108" s="135" t="s">
        <v>436</v>
      </c>
      <c r="P108" s="147"/>
    </row>
    <row r="109" spans="1:16" s="148" customFormat="1" ht="12.75">
      <c r="A109" s="142">
        <v>89</v>
      </c>
      <c r="B109" s="145" t="str">
        <f t="shared" si="2"/>
        <v>BY05_H_7_7---&gt;BY02_VME 3_14_1_BYPLM.A23R4_A1 </v>
      </c>
      <c r="C109" s="142" t="s">
        <v>429</v>
      </c>
      <c r="D109" s="142" t="s">
        <v>445</v>
      </c>
      <c r="E109" s="142">
        <v>7</v>
      </c>
      <c r="F109" s="142">
        <v>7</v>
      </c>
      <c r="G109" s="142"/>
      <c r="H109" s="142" t="s">
        <v>431</v>
      </c>
      <c r="I109" s="143" t="s">
        <v>438</v>
      </c>
      <c r="J109" s="143">
        <v>14</v>
      </c>
      <c r="K109" s="143">
        <v>1</v>
      </c>
      <c r="L109" s="142" t="s">
        <v>433</v>
      </c>
      <c r="M109" s="142" t="s">
        <v>442</v>
      </c>
      <c r="N109" s="145" t="s">
        <v>450</v>
      </c>
      <c r="O109" s="145" t="s">
        <v>435</v>
      </c>
      <c r="P109" s="147"/>
    </row>
    <row r="110" spans="1:16" s="148" customFormat="1" ht="12.75">
      <c r="A110" s="142">
        <v>90</v>
      </c>
      <c r="B110" s="145" t="str">
        <f t="shared" si="2"/>
        <v>BY05_H_7_8---&gt;BY02_VME 3_14_2_BYPLM.A23R4_A2</v>
      </c>
      <c r="C110" s="142" t="s">
        <v>429</v>
      </c>
      <c r="D110" s="142" t="s">
        <v>445</v>
      </c>
      <c r="E110" s="142">
        <v>7</v>
      </c>
      <c r="F110" s="142">
        <v>8</v>
      </c>
      <c r="G110" s="142"/>
      <c r="H110" s="142" t="s">
        <v>431</v>
      </c>
      <c r="I110" s="143" t="s">
        <v>438</v>
      </c>
      <c r="J110" s="143">
        <v>14</v>
      </c>
      <c r="K110" s="143">
        <v>2</v>
      </c>
      <c r="L110" s="142" t="s">
        <v>433</v>
      </c>
      <c r="M110" s="142" t="s">
        <v>442</v>
      </c>
      <c r="N110" s="145" t="s">
        <v>450</v>
      </c>
      <c r="O110" s="145" t="s">
        <v>436</v>
      </c>
      <c r="P110" s="147"/>
    </row>
    <row r="111" spans="1:16" s="148" customFormat="1" ht="12.75">
      <c r="A111" s="142">
        <v>91</v>
      </c>
      <c r="B111" s="145" t="str">
        <f t="shared" si="2"/>
        <v>BY05_H_8_7---&gt;BY02_VME 3_14_3_BYPLM.A24R4_A1 </v>
      </c>
      <c r="C111" s="142" t="s">
        <v>429</v>
      </c>
      <c r="D111" s="142" t="s">
        <v>445</v>
      </c>
      <c r="E111" s="142">
        <v>8</v>
      </c>
      <c r="F111" s="142">
        <v>7</v>
      </c>
      <c r="G111" s="142"/>
      <c r="H111" s="142" t="s">
        <v>431</v>
      </c>
      <c r="I111" s="143" t="s">
        <v>438</v>
      </c>
      <c r="J111" s="143">
        <v>14</v>
      </c>
      <c r="K111" s="143">
        <v>3</v>
      </c>
      <c r="L111" s="142" t="s">
        <v>433</v>
      </c>
      <c r="M111" s="142" t="s">
        <v>442</v>
      </c>
      <c r="N111" s="145" t="s">
        <v>451</v>
      </c>
      <c r="O111" s="145" t="s">
        <v>435</v>
      </c>
      <c r="P111" s="147"/>
    </row>
    <row r="112" spans="1:16" s="148" customFormat="1" ht="12.75">
      <c r="A112" s="142">
        <v>92</v>
      </c>
      <c r="B112" s="145" t="str">
        <f t="shared" si="2"/>
        <v>BY05_H_8_8---&gt;BY02_VME 3_14_4_BYPLM.A24R4_A2</v>
      </c>
      <c r="C112" s="142" t="s">
        <v>429</v>
      </c>
      <c r="D112" s="142" t="s">
        <v>445</v>
      </c>
      <c r="E112" s="142">
        <v>8</v>
      </c>
      <c r="F112" s="142">
        <v>8</v>
      </c>
      <c r="G112" s="142"/>
      <c r="H112" s="142" t="s">
        <v>431</v>
      </c>
      <c r="I112" s="143" t="s">
        <v>438</v>
      </c>
      <c r="J112" s="143">
        <v>14</v>
      </c>
      <c r="K112" s="143">
        <v>4</v>
      </c>
      <c r="L112" s="142" t="s">
        <v>433</v>
      </c>
      <c r="M112" s="142" t="s">
        <v>442</v>
      </c>
      <c r="N112" s="145" t="s">
        <v>451</v>
      </c>
      <c r="O112" s="145" t="s">
        <v>436</v>
      </c>
      <c r="P112" s="147"/>
    </row>
    <row r="113" spans="1:16" s="148" customFormat="1" ht="12.75">
      <c r="A113" s="142">
        <v>93</v>
      </c>
      <c r="B113" s="145" t="str">
        <f t="shared" si="2"/>
        <v>BY05_H_9_7---&gt;BY02_VME 3_15_1_BYPLM.A25R4_A1 </v>
      </c>
      <c r="C113" s="142" t="s">
        <v>429</v>
      </c>
      <c r="D113" s="142" t="s">
        <v>445</v>
      </c>
      <c r="E113" s="142">
        <v>9</v>
      </c>
      <c r="F113" s="142">
        <v>7</v>
      </c>
      <c r="G113" s="142"/>
      <c r="H113" s="142" t="s">
        <v>431</v>
      </c>
      <c r="I113" s="143" t="s">
        <v>438</v>
      </c>
      <c r="J113" s="143">
        <v>15</v>
      </c>
      <c r="K113" s="143">
        <v>1</v>
      </c>
      <c r="L113" s="142" t="s">
        <v>433</v>
      </c>
      <c r="M113" s="142" t="s">
        <v>442</v>
      </c>
      <c r="N113" s="145" t="s">
        <v>452</v>
      </c>
      <c r="O113" s="145" t="s">
        <v>435</v>
      </c>
      <c r="P113" s="147"/>
    </row>
    <row r="114" spans="1:16" s="148" customFormat="1" ht="12.75">
      <c r="A114" s="142">
        <v>94</v>
      </c>
      <c r="B114" s="145" t="str">
        <f t="shared" si="2"/>
        <v>BY05_H_9_8---&gt;BY02_VME 3_15_2_BYPLM.A25R4_A2</v>
      </c>
      <c r="C114" s="142" t="s">
        <v>429</v>
      </c>
      <c r="D114" s="142" t="s">
        <v>445</v>
      </c>
      <c r="E114" s="142">
        <v>9</v>
      </c>
      <c r="F114" s="142">
        <v>8</v>
      </c>
      <c r="G114" s="142"/>
      <c r="H114" s="142" t="s">
        <v>431</v>
      </c>
      <c r="I114" s="143" t="s">
        <v>438</v>
      </c>
      <c r="J114" s="143">
        <v>15</v>
      </c>
      <c r="K114" s="143">
        <v>2</v>
      </c>
      <c r="L114" s="142" t="s">
        <v>433</v>
      </c>
      <c r="M114" s="142" t="s">
        <v>442</v>
      </c>
      <c r="N114" s="145" t="s">
        <v>452</v>
      </c>
      <c r="O114" s="145" t="s">
        <v>436</v>
      </c>
      <c r="P114" s="147"/>
    </row>
    <row r="115" spans="1:16" s="148" customFormat="1" ht="12.75">
      <c r="A115" s="142">
        <v>95</v>
      </c>
      <c r="B115" s="145" t="str">
        <f t="shared" si="2"/>
        <v>BY05_H_10_7---&gt;BY02_VME 3_15_3_BYPLM.A26R4_A1 </v>
      </c>
      <c r="C115" s="142" t="s">
        <v>429</v>
      </c>
      <c r="D115" s="142" t="s">
        <v>445</v>
      </c>
      <c r="E115" s="142">
        <v>10</v>
      </c>
      <c r="F115" s="142">
        <v>7</v>
      </c>
      <c r="G115" s="142"/>
      <c r="H115" s="142" t="s">
        <v>431</v>
      </c>
      <c r="I115" s="143" t="s">
        <v>438</v>
      </c>
      <c r="J115" s="143">
        <v>15</v>
      </c>
      <c r="K115" s="143">
        <v>3</v>
      </c>
      <c r="L115" s="142" t="s">
        <v>433</v>
      </c>
      <c r="M115" s="142" t="s">
        <v>442</v>
      </c>
      <c r="N115" s="145" t="s">
        <v>453</v>
      </c>
      <c r="O115" s="145" t="s">
        <v>435</v>
      </c>
      <c r="P115" s="147"/>
    </row>
    <row r="116" spans="1:16" s="148" customFormat="1" ht="12.75">
      <c r="A116" s="142">
        <v>96</v>
      </c>
      <c r="B116" s="145" t="str">
        <f t="shared" si="2"/>
        <v>BY05_H_10_8---&gt;BY02_VME 3_15_4_BYPLM.A26R4_A2</v>
      </c>
      <c r="C116" s="142" t="s">
        <v>429</v>
      </c>
      <c r="D116" s="142" t="s">
        <v>445</v>
      </c>
      <c r="E116" s="142">
        <v>10</v>
      </c>
      <c r="F116" s="142">
        <v>8</v>
      </c>
      <c r="G116" s="142"/>
      <c r="H116" s="142" t="s">
        <v>431</v>
      </c>
      <c r="I116" s="143" t="s">
        <v>438</v>
      </c>
      <c r="J116" s="142">
        <v>15</v>
      </c>
      <c r="K116" s="143">
        <v>4</v>
      </c>
      <c r="L116" s="142" t="s">
        <v>433</v>
      </c>
      <c r="M116" s="142" t="s">
        <v>442</v>
      </c>
      <c r="N116" s="145" t="s">
        <v>453</v>
      </c>
      <c r="O116" s="145" t="s">
        <v>436</v>
      </c>
      <c r="P116" s="147"/>
    </row>
    <row r="117" spans="1:16" s="148" customFormat="1" ht="12.75">
      <c r="A117" s="142">
        <v>97</v>
      </c>
      <c r="B117" s="145" t="str">
        <f t="shared" si="2"/>
        <v>BY05_H_11_7---&gt;BY02_VME 3_16_1_BYPLM.A27R4_A1 </v>
      </c>
      <c r="C117" s="142" t="s">
        <v>429</v>
      </c>
      <c r="D117" s="142" t="s">
        <v>445</v>
      </c>
      <c r="E117" s="142">
        <v>11</v>
      </c>
      <c r="F117" s="142">
        <v>7</v>
      </c>
      <c r="G117" s="142"/>
      <c r="H117" s="142" t="s">
        <v>431</v>
      </c>
      <c r="I117" s="143" t="s">
        <v>438</v>
      </c>
      <c r="J117" s="143">
        <v>16</v>
      </c>
      <c r="K117" s="143">
        <v>1</v>
      </c>
      <c r="L117" s="142" t="s">
        <v>433</v>
      </c>
      <c r="M117" s="142" t="s">
        <v>442</v>
      </c>
      <c r="N117" s="145" t="s">
        <v>454</v>
      </c>
      <c r="O117" s="145" t="s">
        <v>435</v>
      </c>
      <c r="P117" s="147"/>
    </row>
    <row r="118" spans="1:16" s="148" customFormat="1" ht="12.75">
      <c r="A118" s="142">
        <v>98</v>
      </c>
      <c r="B118" s="145" t="str">
        <f t="shared" si="2"/>
        <v>BY05_H_11_8---&gt;BY02_VME 3_16_2_BYPLM.A27R4_A2</v>
      </c>
      <c r="C118" s="142" t="s">
        <v>429</v>
      </c>
      <c r="D118" s="142" t="s">
        <v>445</v>
      </c>
      <c r="E118" s="142">
        <v>11</v>
      </c>
      <c r="F118" s="142">
        <v>8</v>
      </c>
      <c r="G118" s="142"/>
      <c r="H118" s="142" t="s">
        <v>431</v>
      </c>
      <c r="I118" s="143" t="s">
        <v>438</v>
      </c>
      <c r="J118" s="143">
        <v>16</v>
      </c>
      <c r="K118" s="143">
        <v>2</v>
      </c>
      <c r="L118" s="142" t="s">
        <v>433</v>
      </c>
      <c r="M118" s="142" t="s">
        <v>442</v>
      </c>
      <c r="N118" s="145" t="s">
        <v>454</v>
      </c>
      <c r="O118" s="145" t="s">
        <v>436</v>
      </c>
      <c r="P118" s="147"/>
    </row>
    <row r="119" spans="1:15" ht="12.75">
      <c r="A119" s="142">
        <v>99</v>
      </c>
      <c r="B119" s="145" t="str">
        <f t="shared" si="2"/>
        <v>BY05_H_12_7---&gt;BY02_VME 3_16_3_BYPLM.A28R4_A1 </v>
      </c>
      <c r="C119" s="142" t="s">
        <v>429</v>
      </c>
      <c r="D119" s="142" t="s">
        <v>445</v>
      </c>
      <c r="E119" s="142">
        <v>12</v>
      </c>
      <c r="F119" s="142">
        <v>7</v>
      </c>
      <c r="G119" s="142"/>
      <c r="H119" s="142" t="s">
        <v>431</v>
      </c>
      <c r="I119" s="143" t="s">
        <v>438</v>
      </c>
      <c r="J119" s="143">
        <v>16</v>
      </c>
      <c r="K119" s="143">
        <v>3</v>
      </c>
      <c r="L119" s="142" t="s">
        <v>433</v>
      </c>
      <c r="M119" s="142" t="s">
        <v>442</v>
      </c>
      <c r="N119" s="145" t="s">
        <v>455</v>
      </c>
      <c r="O119" s="145" t="s">
        <v>435</v>
      </c>
    </row>
    <row r="120" spans="1:16" s="124" customFormat="1" ht="12.75">
      <c r="A120" s="142">
        <v>100</v>
      </c>
      <c r="B120" s="145" t="str">
        <f t="shared" si="2"/>
        <v>BY05_H_12_8---&gt;BY02_VME 3_16_4_BYPLM.A28R4_A2</v>
      </c>
      <c r="C120" s="142" t="s">
        <v>429</v>
      </c>
      <c r="D120" s="142" t="s">
        <v>445</v>
      </c>
      <c r="E120" s="142">
        <v>12</v>
      </c>
      <c r="F120" s="142">
        <v>8</v>
      </c>
      <c r="G120" s="142"/>
      <c r="H120" s="142" t="s">
        <v>431</v>
      </c>
      <c r="I120" s="143" t="s">
        <v>438</v>
      </c>
      <c r="J120" s="143">
        <v>16</v>
      </c>
      <c r="K120" s="143">
        <v>4</v>
      </c>
      <c r="L120" s="142" t="s">
        <v>433</v>
      </c>
      <c r="M120" s="142" t="s">
        <v>442</v>
      </c>
      <c r="N120" s="145" t="s">
        <v>455</v>
      </c>
      <c r="O120" s="145" t="s">
        <v>436</v>
      </c>
      <c r="P120" s="125"/>
    </row>
    <row r="121" spans="2:16" s="128" customFormat="1" ht="15.75">
      <c r="B121" s="175"/>
      <c r="C121" s="129"/>
      <c r="D121" s="142"/>
      <c r="E121" s="122" t="s">
        <v>462</v>
      </c>
      <c r="F121" s="142"/>
      <c r="H121" s="142"/>
      <c r="I121" s="143"/>
      <c r="J121" s="143"/>
      <c r="K121" s="143"/>
      <c r="L121" s="142"/>
      <c r="M121" s="142"/>
      <c r="N121" s="145"/>
      <c r="O121" s="175"/>
      <c r="P121" s="127"/>
    </row>
    <row r="122" spans="1:16" s="124" customFormat="1" ht="12.75">
      <c r="A122" s="123"/>
      <c r="B122" s="209"/>
      <c r="C122" s="210" t="s">
        <v>421</v>
      </c>
      <c r="D122" s="210"/>
      <c r="E122" s="210"/>
      <c r="F122" s="210"/>
      <c r="G122" s="123"/>
      <c r="H122" s="210" t="s">
        <v>422</v>
      </c>
      <c r="I122" s="210"/>
      <c r="J122" s="210"/>
      <c r="K122" s="210"/>
      <c r="L122" s="123"/>
      <c r="M122" s="123"/>
      <c r="O122" s="173"/>
      <c r="P122" s="125"/>
    </row>
    <row r="123" spans="1:16" s="128" customFormat="1" ht="24">
      <c r="A123" s="126" t="s">
        <v>39</v>
      </c>
      <c r="B123" s="126" t="s">
        <v>423</v>
      </c>
      <c r="C123" s="126" t="s">
        <v>424</v>
      </c>
      <c r="D123" s="126" t="s">
        <v>40</v>
      </c>
      <c r="E123" s="126" t="s">
        <v>425</v>
      </c>
      <c r="F123" s="126" t="s">
        <v>41</v>
      </c>
      <c r="G123" s="126" t="s">
        <v>426</v>
      </c>
      <c r="H123" s="126" t="s">
        <v>424</v>
      </c>
      <c r="I123" s="126" t="s">
        <v>40</v>
      </c>
      <c r="J123" s="126" t="s">
        <v>425</v>
      </c>
      <c r="K123" s="126" t="s">
        <v>41</v>
      </c>
      <c r="L123" s="126" t="s">
        <v>427</v>
      </c>
      <c r="M123" s="211" t="s">
        <v>428</v>
      </c>
      <c r="N123" s="211"/>
      <c r="O123" s="211"/>
      <c r="P123" s="127"/>
    </row>
    <row r="124" spans="1:16" s="141" customFormat="1" ht="12.75">
      <c r="A124" s="126"/>
      <c r="B124" s="174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74"/>
      <c r="P124" s="140"/>
    </row>
    <row r="125" spans="1:16" s="141" customFormat="1" ht="12.75">
      <c r="A125" s="132">
        <v>101</v>
      </c>
      <c r="B125" s="135" t="str">
        <f aca="true" t="shared" si="3" ref="B125:B146">C125&amp;"_"&amp;D125&amp;"_"&amp;E125&amp;"_"&amp;F125&amp;"---&gt;"&amp;H125&amp;"_"&amp;I125&amp;"_"&amp;J125&amp;"_"&amp;K125&amp;"_"&amp;N125&amp;"_"&amp;O125</f>
        <v>BY05_I_1_7---&gt;BY02_VME 1 _17_3_BYPLM.A29L4_A1 </v>
      </c>
      <c r="C125" s="132" t="s">
        <v>429</v>
      </c>
      <c r="D125" s="132" t="s">
        <v>446</v>
      </c>
      <c r="E125" s="132">
        <v>1</v>
      </c>
      <c r="F125" s="132">
        <v>7</v>
      </c>
      <c r="G125" s="132"/>
      <c r="H125" s="132" t="s">
        <v>431</v>
      </c>
      <c r="I125" s="133" t="s">
        <v>432</v>
      </c>
      <c r="J125" s="133">
        <v>17</v>
      </c>
      <c r="K125" s="133">
        <v>3</v>
      </c>
      <c r="L125" s="132" t="s">
        <v>433</v>
      </c>
      <c r="M125" s="132" t="s">
        <v>441</v>
      </c>
      <c r="N125" s="135" t="s">
        <v>1516</v>
      </c>
      <c r="O125" s="135" t="s">
        <v>435</v>
      </c>
      <c r="P125" s="140"/>
    </row>
    <row r="126" spans="1:16" s="141" customFormat="1" ht="12.75">
      <c r="A126" s="132">
        <v>102</v>
      </c>
      <c r="B126" s="135" t="str">
        <f t="shared" si="3"/>
        <v>BY05_I_1_8---&gt;BY02_VME 1 _17_4_BYPLM.A29L4_A2</v>
      </c>
      <c r="C126" s="132" t="s">
        <v>429</v>
      </c>
      <c r="D126" s="132" t="s">
        <v>446</v>
      </c>
      <c r="E126" s="132">
        <v>1</v>
      </c>
      <c r="F126" s="132">
        <v>8</v>
      </c>
      <c r="G126" s="132"/>
      <c r="H126" s="132" t="s">
        <v>431</v>
      </c>
      <c r="I126" s="133" t="s">
        <v>432</v>
      </c>
      <c r="J126" s="133">
        <v>17</v>
      </c>
      <c r="K126" s="133">
        <v>4</v>
      </c>
      <c r="L126" s="132" t="s">
        <v>433</v>
      </c>
      <c r="M126" s="132" t="s">
        <v>441</v>
      </c>
      <c r="N126" s="135" t="s">
        <v>1516</v>
      </c>
      <c r="O126" s="135" t="s">
        <v>436</v>
      </c>
      <c r="P126" s="140"/>
    </row>
    <row r="127" spans="1:16" s="141" customFormat="1" ht="12.75">
      <c r="A127" s="132">
        <v>103</v>
      </c>
      <c r="B127" s="135" t="str">
        <f t="shared" si="3"/>
        <v>BY05_I_2_7---&gt;BY02_VME 1 _17_3_BYPLM.A30L4_A1 </v>
      </c>
      <c r="C127" s="132" t="s">
        <v>429</v>
      </c>
      <c r="D127" s="132" t="s">
        <v>446</v>
      </c>
      <c r="E127" s="132">
        <v>2</v>
      </c>
      <c r="F127" s="132">
        <v>7</v>
      </c>
      <c r="G127" s="132"/>
      <c r="H127" s="132" t="s">
        <v>431</v>
      </c>
      <c r="I127" s="133" t="s">
        <v>432</v>
      </c>
      <c r="J127" s="133">
        <v>17</v>
      </c>
      <c r="K127" s="133">
        <v>3</v>
      </c>
      <c r="L127" s="132" t="s">
        <v>433</v>
      </c>
      <c r="M127" s="132" t="s">
        <v>441</v>
      </c>
      <c r="N127" s="135" t="s">
        <v>1519</v>
      </c>
      <c r="O127" s="135" t="s">
        <v>435</v>
      </c>
      <c r="P127" s="140"/>
    </row>
    <row r="128" spans="1:16" s="141" customFormat="1" ht="12.75">
      <c r="A128" s="132">
        <v>104</v>
      </c>
      <c r="B128" s="135" t="str">
        <f t="shared" si="3"/>
        <v>BY05_I_2_8---&gt;BY02_VME 1 _17_4_BYPLM.A30L4_A2</v>
      </c>
      <c r="C128" s="132" t="s">
        <v>429</v>
      </c>
      <c r="D128" s="132" t="s">
        <v>446</v>
      </c>
      <c r="E128" s="132">
        <v>2</v>
      </c>
      <c r="F128" s="132">
        <v>8</v>
      </c>
      <c r="G128" s="132"/>
      <c r="H128" s="132" t="s">
        <v>431</v>
      </c>
      <c r="I128" s="133" t="s">
        <v>432</v>
      </c>
      <c r="J128" s="133">
        <v>17</v>
      </c>
      <c r="K128" s="133">
        <v>4</v>
      </c>
      <c r="L128" s="132" t="s">
        <v>433</v>
      </c>
      <c r="M128" s="132" t="s">
        <v>441</v>
      </c>
      <c r="N128" s="135" t="s">
        <v>1519</v>
      </c>
      <c r="O128" s="135" t="s">
        <v>436</v>
      </c>
      <c r="P128" s="140"/>
    </row>
    <row r="129" spans="1:16" s="141" customFormat="1" ht="12.75">
      <c r="A129" s="132">
        <v>105</v>
      </c>
      <c r="B129" s="135" t="str">
        <f t="shared" si="3"/>
        <v>BY05_I_3_7---&gt;BY02_VME 1 _18_1_BYPLM.A31L4_A1 </v>
      </c>
      <c r="C129" s="132" t="s">
        <v>429</v>
      </c>
      <c r="D129" s="132" t="s">
        <v>446</v>
      </c>
      <c r="E129" s="132">
        <v>3</v>
      </c>
      <c r="F129" s="132">
        <v>7</v>
      </c>
      <c r="G129" s="132"/>
      <c r="H129" s="132" t="s">
        <v>431</v>
      </c>
      <c r="I129" s="133" t="s">
        <v>432</v>
      </c>
      <c r="J129" s="133">
        <v>18</v>
      </c>
      <c r="K129" s="133">
        <v>1</v>
      </c>
      <c r="L129" s="132" t="s">
        <v>433</v>
      </c>
      <c r="M129" s="132" t="s">
        <v>441</v>
      </c>
      <c r="N129" s="135" t="s">
        <v>1522</v>
      </c>
      <c r="O129" s="135" t="s">
        <v>435</v>
      </c>
      <c r="P129" s="140"/>
    </row>
    <row r="130" spans="1:16" s="141" customFormat="1" ht="12.75">
      <c r="A130" s="132">
        <v>106</v>
      </c>
      <c r="B130" s="135" t="str">
        <f t="shared" si="3"/>
        <v>BY05_I_3_8---&gt;BY02_VME 1 _18_2_BYPLM.A31L4_A2</v>
      </c>
      <c r="C130" s="132" t="s">
        <v>429</v>
      </c>
      <c r="D130" s="132" t="s">
        <v>446</v>
      </c>
      <c r="E130" s="132">
        <v>3</v>
      </c>
      <c r="F130" s="132">
        <v>8</v>
      </c>
      <c r="G130" s="132"/>
      <c r="H130" s="132" t="s">
        <v>431</v>
      </c>
      <c r="I130" s="133" t="s">
        <v>432</v>
      </c>
      <c r="J130" s="133">
        <v>18</v>
      </c>
      <c r="K130" s="133">
        <v>2</v>
      </c>
      <c r="L130" s="132" t="s">
        <v>433</v>
      </c>
      <c r="M130" s="132" t="s">
        <v>441</v>
      </c>
      <c r="N130" s="135" t="s">
        <v>1522</v>
      </c>
      <c r="O130" s="135" t="s">
        <v>436</v>
      </c>
      <c r="P130" s="140"/>
    </row>
    <row r="131" spans="1:16" s="141" customFormat="1" ht="12.75">
      <c r="A131" s="132">
        <v>107</v>
      </c>
      <c r="B131" s="135" t="str">
        <f t="shared" si="3"/>
        <v>BY05_I_4_7---&gt;BY02_VME 1 _18_3_BYPLM.A32L4_A1 </v>
      </c>
      <c r="C131" s="132" t="s">
        <v>429</v>
      </c>
      <c r="D131" s="132" t="s">
        <v>446</v>
      </c>
      <c r="E131" s="132">
        <v>4</v>
      </c>
      <c r="F131" s="132">
        <v>7</v>
      </c>
      <c r="G131" s="132"/>
      <c r="H131" s="132" t="s">
        <v>431</v>
      </c>
      <c r="I131" s="133" t="s">
        <v>432</v>
      </c>
      <c r="J131" s="133">
        <v>18</v>
      </c>
      <c r="K131" s="133">
        <v>3</v>
      </c>
      <c r="L131" s="132" t="s">
        <v>433</v>
      </c>
      <c r="M131" s="132" t="s">
        <v>441</v>
      </c>
      <c r="N131" s="135" t="s">
        <v>1530</v>
      </c>
      <c r="O131" s="135" t="s">
        <v>435</v>
      </c>
      <c r="P131" s="140"/>
    </row>
    <row r="132" spans="1:16" s="141" customFormat="1" ht="12.75">
      <c r="A132" s="132">
        <v>108</v>
      </c>
      <c r="B132" s="135" t="str">
        <f t="shared" si="3"/>
        <v>BY05_I_4_8---&gt;BY02_VME 1 _18_4_BYPLM.A32L4_A2</v>
      </c>
      <c r="C132" s="132" t="s">
        <v>429</v>
      </c>
      <c r="D132" s="132" t="s">
        <v>446</v>
      </c>
      <c r="E132" s="132">
        <v>4</v>
      </c>
      <c r="F132" s="132">
        <v>8</v>
      </c>
      <c r="G132" s="132"/>
      <c r="H132" s="132" t="s">
        <v>431</v>
      </c>
      <c r="I132" s="133" t="s">
        <v>432</v>
      </c>
      <c r="J132" s="133">
        <v>18</v>
      </c>
      <c r="K132" s="133">
        <v>4</v>
      </c>
      <c r="L132" s="132" t="s">
        <v>433</v>
      </c>
      <c r="M132" s="132" t="s">
        <v>441</v>
      </c>
      <c r="N132" s="135" t="s">
        <v>1530</v>
      </c>
      <c r="O132" s="135" t="s">
        <v>436</v>
      </c>
      <c r="P132" s="140"/>
    </row>
    <row r="133" spans="1:16" s="148" customFormat="1" ht="12.75">
      <c r="A133" s="132">
        <v>109</v>
      </c>
      <c r="B133" s="135" t="str">
        <f t="shared" si="3"/>
        <v>BY05_I_5_7---&gt;BY02_VME 1 _19_1_BYPLM.A33L4_A1 </v>
      </c>
      <c r="C133" s="132" t="s">
        <v>429</v>
      </c>
      <c r="D133" s="132" t="s">
        <v>446</v>
      </c>
      <c r="E133" s="132">
        <v>5</v>
      </c>
      <c r="F133" s="132">
        <v>7</v>
      </c>
      <c r="G133" s="132"/>
      <c r="H133" s="132" t="s">
        <v>431</v>
      </c>
      <c r="I133" s="133" t="s">
        <v>432</v>
      </c>
      <c r="J133" s="133">
        <v>19</v>
      </c>
      <c r="K133" s="133">
        <v>1</v>
      </c>
      <c r="L133" s="132" t="s">
        <v>433</v>
      </c>
      <c r="M133" s="132" t="s">
        <v>441</v>
      </c>
      <c r="N133" s="135" t="s">
        <v>1533</v>
      </c>
      <c r="O133" s="135" t="s">
        <v>435</v>
      </c>
      <c r="P133" s="147"/>
    </row>
    <row r="134" spans="1:16" s="148" customFormat="1" ht="12.75">
      <c r="A134" s="132">
        <v>110</v>
      </c>
      <c r="B134" s="135" t="str">
        <f t="shared" si="3"/>
        <v>BY05_I_5_8---&gt;BY02_VME 1 _19_2_BYPLM.A33L4_A2</v>
      </c>
      <c r="C134" s="132" t="s">
        <v>429</v>
      </c>
      <c r="D134" s="132" t="s">
        <v>446</v>
      </c>
      <c r="E134" s="132">
        <v>5</v>
      </c>
      <c r="F134" s="132">
        <v>8</v>
      </c>
      <c r="G134" s="132"/>
      <c r="H134" s="132" t="s">
        <v>431</v>
      </c>
      <c r="I134" s="133" t="s">
        <v>432</v>
      </c>
      <c r="J134" s="133">
        <v>19</v>
      </c>
      <c r="K134" s="133">
        <v>2</v>
      </c>
      <c r="L134" s="132" t="s">
        <v>433</v>
      </c>
      <c r="M134" s="132" t="s">
        <v>441</v>
      </c>
      <c r="N134" s="135" t="s">
        <v>1533</v>
      </c>
      <c r="O134" s="135" t="s">
        <v>436</v>
      </c>
      <c r="P134" s="147"/>
    </row>
    <row r="135" spans="1:16" s="148" customFormat="1" ht="12.75">
      <c r="A135" s="142">
        <v>111</v>
      </c>
      <c r="B135" s="145" t="str">
        <f t="shared" si="3"/>
        <v>BY05_I_7_7---&gt;BY02_VME 3_17_3_BYPLM.A29R4_A1 </v>
      </c>
      <c r="C135" s="142" t="s">
        <v>429</v>
      </c>
      <c r="D135" s="142" t="s">
        <v>446</v>
      </c>
      <c r="E135" s="142">
        <v>7</v>
      </c>
      <c r="F135" s="142">
        <v>7</v>
      </c>
      <c r="G135" s="142"/>
      <c r="H135" s="142" t="s">
        <v>431</v>
      </c>
      <c r="I135" s="143" t="s">
        <v>438</v>
      </c>
      <c r="J135" s="143">
        <v>17</v>
      </c>
      <c r="K135" s="143">
        <v>3</v>
      </c>
      <c r="L135" s="142" t="s">
        <v>433</v>
      </c>
      <c r="M135" s="142" t="s">
        <v>442</v>
      </c>
      <c r="N135" s="145" t="s">
        <v>456</v>
      </c>
      <c r="O135" s="145" t="s">
        <v>435</v>
      </c>
      <c r="P135" s="147"/>
    </row>
    <row r="136" spans="1:16" s="148" customFormat="1" ht="12.75">
      <c r="A136" s="142">
        <v>112</v>
      </c>
      <c r="B136" s="145" t="str">
        <f t="shared" si="3"/>
        <v>BY05_I_7_8---&gt;BY02_VME 3_17_4_BYPLM.A29R4_A2</v>
      </c>
      <c r="C136" s="142" t="s">
        <v>429</v>
      </c>
      <c r="D136" s="142" t="s">
        <v>446</v>
      </c>
      <c r="E136" s="142">
        <v>7</v>
      </c>
      <c r="F136" s="142">
        <v>8</v>
      </c>
      <c r="G136" s="142"/>
      <c r="H136" s="142" t="s">
        <v>431</v>
      </c>
      <c r="I136" s="143" t="s">
        <v>438</v>
      </c>
      <c r="J136" s="143">
        <v>17</v>
      </c>
      <c r="K136" s="143">
        <v>4</v>
      </c>
      <c r="L136" s="142" t="s">
        <v>433</v>
      </c>
      <c r="M136" s="142" t="s">
        <v>442</v>
      </c>
      <c r="N136" s="145" t="s">
        <v>456</v>
      </c>
      <c r="O136" s="145" t="s">
        <v>436</v>
      </c>
      <c r="P136" s="147"/>
    </row>
    <row r="137" spans="1:16" s="148" customFormat="1" ht="12.75">
      <c r="A137" s="142">
        <v>113</v>
      </c>
      <c r="B137" s="145" t="str">
        <f t="shared" si="3"/>
        <v>BY05_I_8_7---&gt;BY02_VME 3_17_3_BYPLM.A30R4_A1 </v>
      </c>
      <c r="C137" s="142" t="s">
        <v>429</v>
      </c>
      <c r="D137" s="142" t="s">
        <v>446</v>
      </c>
      <c r="E137" s="142">
        <v>8</v>
      </c>
      <c r="F137" s="142">
        <v>7</v>
      </c>
      <c r="G137" s="142"/>
      <c r="H137" s="142" t="s">
        <v>431</v>
      </c>
      <c r="I137" s="143" t="s">
        <v>438</v>
      </c>
      <c r="J137" s="143">
        <v>17</v>
      </c>
      <c r="K137" s="143">
        <v>3</v>
      </c>
      <c r="L137" s="142" t="s">
        <v>433</v>
      </c>
      <c r="M137" s="142" t="s">
        <v>442</v>
      </c>
      <c r="N137" s="145" t="s">
        <v>457</v>
      </c>
      <c r="O137" s="145" t="s">
        <v>435</v>
      </c>
      <c r="P137" s="147"/>
    </row>
    <row r="138" spans="1:16" s="148" customFormat="1" ht="12.75">
      <c r="A138" s="142">
        <v>114</v>
      </c>
      <c r="B138" s="145" t="str">
        <f t="shared" si="3"/>
        <v>BY05_I_8_8---&gt;BY02_VME 3_17_4_BYPLM.A30R4_A2</v>
      </c>
      <c r="C138" s="142" t="s">
        <v>429</v>
      </c>
      <c r="D138" s="142" t="s">
        <v>446</v>
      </c>
      <c r="E138" s="142">
        <v>8</v>
      </c>
      <c r="F138" s="142">
        <v>8</v>
      </c>
      <c r="G138" s="142"/>
      <c r="H138" s="142" t="s">
        <v>431</v>
      </c>
      <c r="I138" s="143" t="s">
        <v>438</v>
      </c>
      <c r="J138" s="143">
        <v>17</v>
      </c>
      <c r="K138" s="143">
        <v>4</v>
      </c>
      <c r="L138" s="142" t="s">
        <v>433</v>
      </c>
      <c r="M138" s="142" t="s">
        <v>442</v>
      </c>
      <c r="N138" s="145" t="s">
        <v>457</v>
      </c>
      <c r="O138" s="145" t="s">
        <v>436</v>
      </c>
      <c r="P138" s="147"/>
    </row>
    <row r="139" spans="1:16" s="148" customFormat="1" ht="12.75">
      <c r="A139" s="142">
        <v>115</v>
      </c>
      <c r="B139" s="145" t="str">
        <f t="shared" si="3"/>
        <v>BY05_I_9_7---&gt;BY02_VME 3_18_1_BYPLM.A31R4_A1 </v>
      </c>
      <c r="C139" s="142" t="s">
        <v>429</v>
      </c>
      <c r="D139" s="142" t="s">
        <v>446</v>
      </c>
      <c r="E139" s="142">
        <v>9</v>
      </c>
      <c r="F139" s="142">
        <v>7</v>
      </c>
      <c r="G139" s="142"/>
      <c r="H139" s="142" t="s">
        <v>431</v>
      </c>
      <c r="I139" s="143" t="s">
        <v>438</v>
      </c>
      <c r="J139" s="143">
        <v>18</v>
      </c>
      <c r="K139" s="143">
        <v>1</v>
      </c>
      <c r="L139" s="142" t="s">
        <v>433</v>
      </c>
      <c r="M139" s="142" t="s">
        <v>442</v>
      </c>
      <c r="N139" s="145" t="s">
        <v>458</v>
      </c>
      <c r="O139" s="145" t="s">
        <v>435</v>
      </c>
      <c r="P139" s="147"/>
    </row>
    <row r="140" spans="1:16" s="148" customFormat="1" ht="12.75">
      <c r="A140" s="142">
        <v>116</v>
      </c>
      <c r="B140" s="145" t="str">
        <f t="shared" si="3"/>
        <v>BY05_I_9_8---&gt;BY02_VME 3_18_2_BYPLM.A31R4_A2</v>
      </c>
      <c r="C140" s="142" t="s">
        <v>429</v>
      </c>
      <c r="D140" s="142" t="s">
        <v>446</v>
      </c>
      <c r="E140" s="142">
        <v>9</v>
      </c>
      <c r="F140" s="142">
        <v>8</v>
      </c>
      <c r="G140" s="142"/>
      <c r="H140" s="142" t="s">
        <v>431</v>
      </c>
      <c r="I140" s="143" t="s">
        <v>438</v>
      </c>
      <c r="J140" s="143">
        <v>18</v>
      </c>
      <c r="K140" s="143">
        <v>2</v>
      </c>
      <c r="L140" s="142" t="s">
        <v>433</v>
      </c>
      <c r="M140" s="142" t="s">
        <v>442</v>
      </c>
      <c r="N140" s="145" t="s">
        <v>458</v>
      </c>
      <c r="O140" s="145" t="s">
        <v>436</v>
      </c>
      <c r="P140" s="147"/>
    </row>
    <row r="141" spans="1:16" s="148" customFormat="1" ht="12.75">
      <c r="A141" s="142">
        <v>117</v>
      </c>
      <c r="B141" s="145" t="str">
        <f t="shared" si="3"/>
        <v>BY05_I_10_7---&gt;BY02_VME 3_18_3_BYPLM.A32R4_A1 </v>
      </c>
      <c r="C141" s="142" t="s">
        <v>429</v>
      </c>
      <c r="D141" s="142" t="s">
        <v>446</v>
      </c>
      <c r="E141" s="142">
        <v>10</v>
      </c>
      <c r="F141" s="142">
        <v>7</v>
      </c>
      <c r="G141" s="142"/>
      <c r="H141" s="142" t="s">
        <v>431</v>
      </c>
      <c r="I141" s="143" t="s">
        <v>438</v>
      </c>
      <c r="J141" s="143">
        <v>18</v>
      </c>
      <c r="K141" s="143">
        <v>3</v>
      </c>
      <c r="L141" s="142" t="s">
        <v>433</v>
      </c>
      <c r="M141" s="142" t="s">
        <v>442</v>
      </c>
      <c r="N141" s="145" t="s">
        <v>459</v>
      </c>
      <c r="O141" s="145" t="s">
        <v>435</v>
      </c>
      <c r="P141" s="147"/>
    </row>
    <row r="142" spans="1:16" s="148" customFormat="1" ht="12.75">
      <c r="A142" s="142">
        <v>118</v>
      </c>
      <c r="B142" s="145" t="str">
        <f t="shared" si="3"/>
        <v>BY05_I_10_8---&gt;BY02_VME 3_18_4_BYPLM.A32R4_A2</v>
      </c>
      <c r="C142" s="142" t="s">
        <v>429</v>
      </c>
      <c r="D142" s="142" t="s">
        <v>446</v>
      </c>
      <c r="E142" s="142">
        <v>10</v>
      </c>
      <c r="F142" s="142">
        <v>8</v>
      </c>
      <c r="G142" s="142"/>
      <c r="H142" s="142" t="s">
        <v>431</v>
      </c>
      <c r="I142" s="143" t="s">
        <v>438</v>
      </c>
      <c r="J142" s="143">
        <v>18</v>
      </c>
      <c r="K142" s="143">
        <v>4</v>
      </c>
      <c r="L142" s="142" t="s">
        <v>433</v>
      </c>
      <c r="M142" s="142" t="s">
        <v>442</v>
      </c>
      <c r="N142" s="145" t="s">
        <v>459</v>
      </c>
      <c r="O142" s="145" t="s">
        <v>436</v>
      </c>
      <c r="P142" s="147"/>
    </row>
    <row r="143" spans="1:16" s="141" customFormat="1" ht="12.75">
      <c r="A143" s="142">
        <v>119</v>
      </c>
      <c r="B143" s="145" t="str">
        <f t="shared" si="3"/>
        <v>BY05_I_11_7---&gt;BY02_VME 3_19_1_BYPLM.A33R4_A1 </v>
      </c>
      <c r="C143" s="142" t="s">
        <v>429</v>
      </c>
      <c r="D143" s="142" t="s">
        <v>446</v>
      </c>
      <c r="E143" s="142">
        <v>11</v>
      </c>
      <c r="F143" s="142">
        <v>7</v>
      </c>
      <c r="G143" s="142"/>
      <c r="H143" s="142" t="s">
        <v>431</v>
      </c>
      <c r="I143" s="143" t="s">
        <v>438</v>
      </c>
      <c r="J143" s="143">
        <v>19</v>
      </c>
      <c r="K143" s="143">
        <v>1</v>
      </c>
      <c r="L143" s="142" t="s">
        <v>433</v>
      </c>
      <c r="M143" s="142" t="s">
        <v>442</v>
      </c>
      <c r="N143" s="145" t="s">
        <v>460</v>
      </c>
      <c r="O143" s="145" t="s">
        <v>435</v>
      </c>
      <c r="P143" s="140"/>
    </row>
    <row r="144" spans="1:16" s="141" customFormat="1" ht="12.75">
      <c r="A144" s="142">
        <v>120</v>
      </c>
      <c r="B144" s="145" t="str">
        <f t="shared" si="3"/>
        <v>BY05_I_11_8---&gt;BY02_VME 3_19_2_BYPLM.A33R4_A2</v>
      </c>
      <c r="C144" s="142" t="s">
        <v>429</v>
      </c>
      <c r="D144" s="142" t="s">
        <v>446</v>
      </c>
      <c r="E144" s="142">
        <v>11</v>
      </c>
      <c r="F144" s="142">
        <v>8</v>
      </c>
      <c r="G144" s="142"/>
      <c r="H144" s="142" t="s">
        <v>431</v>
      </c>
      <c r="I144" s="143" t="s">
        <v>438</v>
      </c>
      <c r="J144" s="143">
        <v>19</v>
      </c>
      <c r="K144" s="143">
        <v>2</v>
      </c>
      <c r="L144" s="142" t="s">
        <v>433</v>
      </c>
      <c r="M144" s="142" t="s">
        <v>442</v>
      </c>
      <c r="N144" s="145" t="s">
        <v>460</v>
      </c>
      <c r="O144" s="145" t="s">
        <v>436</v>
      </c>
      <c r="P144" s="140"/>
    </row>
    <row r="145" spans="1:16" s="141" customFormat="1" ht="12.75">
      <c r="A145" s="142">
        <v>121</v>
      </c>
      <c r="B145" s="145" t="str">
        <f t="shared" si="3"/>
        <v>BY05_I_12_7---&gt;BY02_VME 3_19_3_BYPLM.A34R4_A1 </v>
      </c>
      <c r="C145" s="142" t="s">
        <v>429</v>
      </c>
      <c r="D145" s="142" t="s">
        <v>446</v>
      </c>
      <c r="E145" s="142">
        <v>12</v>
      </c>
      <c r="F145" s="142">
        <v>7</v>
      </c>
      <c r="G145" s="142"/>
      <c r="H145" s="142" t="s">
        <v>431</v>
      </c>
      <c r="I145" s="143" t="s">
        <v>438</v>
      </c>
      <c r="J145" s="143">
        <v>19</v>
      </c>
      <c r="K145" s="143">
        <v>3</v>
      </c>
      <c r="L145" s="142" t="s">
        <v>433</v>
      </c>
      <c r="M145" s="142" t="s">
        <v>442</v>
      </c>
      <c r="N145" s="145" t="s">
        <v>461</v>
      </c>
      <c r="O145" s="145" t="s">
        <v>435</v>
      </c>
      <c r="P145" s="140"/>
    </row>
    <row r="146" spans="1:16" s="141" customFormat="1" ht="12.75">
      <c r="A146" s="142">
        <v>122</v>
      </c>
      <c r="B146" s="145" t="str">
        <f t="shared" si="3"/>
        <v>BY05_I_12_8---&gt;BY02_VME 3_19_4_BYPLM.A34R4_A2</v>
      </c>
      <c r="C146" s="142" t="s">
        <v>429</v>
      </c>
      <c r="D146" s="142" t="s">
        <v>446</v>
      </c>
      <c r="E146" s="142">
        <v>12</v>
      </c>
      <c r="F146" s="142">
        <v>8</v>
      </c>
      <c r="G146" s="142"/>
      <c r="H146" s="142" t="s">
        <v>431</v>
      </c>
      <c r="I146" s="143" t="s">
        <v>438</v>
      </c>
      <c r="J146" s="143">
        <v>19</v>
      </c>
      <c r="K146" s="143">
        <v>4</v>
      </c>
      <c r="L146" s="142" t="s">
        <v>433</v>
      </c>
      <c r="M146" s="142" t="s">
        <v>442</v>
      </c>
      <c r="N146" s="145" t="s">
        <v>461</v>
      </c>
      <c r="O146" s="145" t="s">
        <v>436</v>
      </c>
      <c r="P146" s="140"/>
    </row>
    <row r="147" spans="15:16" s="141" customFormat="1" ht="12.75">
      <c r="O147" s="177"/>
      <c r="P147" s="140"/>
    </row>
    <row r="148" spans="15:16" s="141" customFormat="1" ht="12.75">
      <c r="O148" s="177"/>
      <c r="P148" s="140"/>
    </row>
    <row r="149" spans="15:16" s="141" customFormat="1" ht="12.75">
      <c r="O149" s="177"/>
      <c r="P149" s="140"/>
    </row>
    <row r="150" spans="15:16" s="141" customFormat="1" ht="12.75">
      <c r="O150" s="177"/>
      <c r="P150" s="140"/>
    </row>
    <row r="151" spans="1:16" s="141" customFormat="1" ht="12.75">
      <c r="A151" s="114"/>
      <c r="B151" s="79"/>
      <c r="C151" s="114"/>
      <c r="D151" s="114"/>
      <c r="E151" s="114"/>
      <c r="F151" s="114"/>
      <c r="G151" s="114"/>
      <c r="H151" s="114"/>
      <c r="I151" s="114"/>
      <c r="J151" s="143"/>
      <c r="K151" s="143"/>
      <c r="L151" s="114"/>
      <c r="M151" s="114"/>
      <c r="N151" s="79"/>
      <c r="O151" s="79"/>
      <c r="P151" s="140"/>
    </row>
    <row r="152" spans="1:16" s="141" customFormat="1" ht="12.75">
      <c r="A152" s="114"/>
      <c r="B152" s="79"/>
      <c r="C152" s="114"/>
      <c r="D152" s="114"/>
      <c r="E152" s="114"/>
      <c r="F152" s="114"/>
      <c r="G152" s="114"/>
      <c r="H152" s="114"/>
      <c r="I152" s="114"/>
      <c r="J152" s="143"/>
      <c r="K152" s="143"/>
      <c r="L152" s="114"/>
      <c r="M152" s="114"/>
      <c r="N152" s="79"/>
      <c r="O152" s="79"/>
      <c r="P152" s="140"/>
    </row>
    <row r="153" spans="1:16" s="141" customFormat="1" ht="12.75">
      <c r="A153" s="114"/>
      <c r="B153" s="79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79"/>
      <c r="O153" s="79"/>
      <c r="P153" s="140"/>
    </row>
    <row r="154" spans="1:16" s="141" customFormat="1" ht="12.75">
      <c r="A154" s="114"/>
      <c r="B154" s="79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79"/>
      <c r="O154" s="79"/>
      <c r="P154" s="140"/>
    </row>
    <row r="155" spans="1:16" s="141" customFormat="1" ht="12.75">
      <c r="A155" s="114"/>
      <c r="B155" s="79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79"/>
      <c r="O155" s="79"/>
      <c r="P155" s="140"/>
    </row>
    <row r="156" spans="1:16" s="141" customFormat="1" ht="12.75">
      <c r="A156" s="114"/>
      <c r="B156" s="79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79"/>
      <c r="O156" s="79"/>
      <c r="P156" s="140"/>
    </row>
    <row r="157" spans="1:16" s="141" customFormat="1" ht="12.75">
      <c r="A157" s="114"/>
      <c r="B157" s="79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79"/>
      <c r="O157" s="79"/>
      <c r="P157" s="140"/>
    </row>
    <row r="158" spans="1:16" s="141" customFormat="1" ht="12.75">
      <c r="A158" s="114"/>
      <c r="B158" s="79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79"/>
      <c r="O158" s="79"/>
      <c r="P158" s="140"/>
    </row>
    <row r="160" spans="1:16" s="124" customFormat="1" ht="12.75">
      <c r="A160" s="114"/>
      <c r="B160" s="79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79"/>
      <c r="O160" s="79"/>
      <c r="P160" s="125"/>
    </row>
    <row r="161" spans="1:16" s="128" customFormat="1" ht="12.75">
      <c r="A161" s="114"/>
      <c r="B161" s="79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79"/>
      <c r="O161" s="79"/>
      <c r="P161" s="127"/>
    </row>
    <row r="162" spans="1:16" s="128" customFormat="1" ht="12.75">
      <c r="A162" s="114"/>
      <c r="B162" s="79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79"/>
      <c r="O162" s="79"/>
      <c r="P162" s="127"/>
    </row>
    <row r="163" spans="1:16" s="141" customFormat="1" ht="12.75">
      <c r="A163" s="114"/>
      <c r="B163" s="79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79"/>
      <c r="O163" s="79"/>
      <c r="P163" s="140"/>
    </row>
    <row r="164" spans="1:16" s="141" customFormat="1" ht="12.75">
      <c r="A164" s="114"/>
      <c r="B164" s="79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79"/>
      <c r="O164" s="79"/>
      <c r="P164" s="140"/>
    </row>
    <row r="165" spans="1:16" s="141" customFormat="1" ht="12.75">
      <c r="A165" s="114"/>
      <c r="B165" s="79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79"/>
      <c r="O165" s="79"/>
      <c r="P165" s="140"/>
    </row>
    <row r="166" spans="1:16" s="141" customFormat="1" ht="12.75">
      <c r="A166" s="114"/>
      <c r="B166" s="79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79"/>
      <c r="O166" s="79"/>
      <c r="P166" s="140"/>
    </row>
    <row r="167" spans="1:16" s="148" customFormat="1" ht="12.75">
      <c r="A167" s="114"/>
      <c r="B167" s="79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79"/>
      <c r="O167" s="79"/>
      <c r="P167" s="147"/>
    </row>
    <row r="168" spans="1:16" s="148" customFormat="1" ht="12.75">
      <c r="A168" s="114"/>
      <c r="B168" s="79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79"/>
      <c r="O168" s="79"/>
      <c r="P168" s="147"/>
    </row>
    <row r="169" spans="1:16" s="148" customFormat="1" ht="12.75">
      <c r="A169" s="114"/>
      <c r="B169" s="79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79"/>
      <c r="O169" s="79"/>
      <c r="P169" s="147"/>
    </row>
    <row r="170" spans="1:16" s="148" customFormat="1" ht="12.75">
      <c r="A170" s="114"/>
      <c r="B170" s="79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79"/>
      <c r="O170" s="79"/>
      <c r="P170" s="147"/>
    </row>
    <row r="171" spans="1:16" s="148" customFormat="1" ht="12.75">
      <c r="A171" s="114"/>
      <c r="B171" s="79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79"/>
      <c r="O171" s="79"/>
      <c r="P171" s="147"/>
    </row>
    <row r="172" spans="1:16" s="148" customFormat="1" ht="12.75">
      <c r="A172" s="114"/>
      <c r="B172" s="79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79"/>
      <c r="O172" s="79"/>
      <c r="P172" s="147"/>
    </row>
    <row r="173" spans="1:16" s="148" customFormat="1" ht="12.75">
      <c r="A173" s="114"/>
      <c r="B173" s="79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79"/>
      <c r="O173" s="79"/>
      <c r="P173" s="147"/>
    </row>
    <row r="174" spans="1:16" s="148" customFormat="1" ht="12.75">
      <c r="A174" s="114"/>
      <c r="B174" s="79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79"/>
      <c r="O174" s="79"/>
      <c r="P174" s="147"/>
    </row>
    <row r="175" spans="1:16" s="148" customFormat="1" ht="12.75">
      <c r="A175" s="114"/>
      <c r="B175" s="79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79"/>
      <c r="O175" s="79"/>
      <c r="P175" s="147"/>
    </row>
    <row r="176" spans="1:16" s="148" customFormat="1" ht="12.75">
      <c r="A176" s="114"/>
      <c r="B176" s="79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79"/>
      <c r="O176" s="79"/>
      <c r="P176" s="147"/>
    </row>
    <row r="177" spans="1:16" s="148" customFormat="1" ht="12.75">
      <c r="A177" s="114"/>
      <c r="B177" s="79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79"/>
      <c r="O177" s="79"/>
      <c r="P177" s="147"/>
    </row>
    <row r="178" spans="1:16" s="148" customFormat="1" ht="12.75">
      <c r="A178" s="114"/>
      <c r="B178" s="79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79"/>
      <c r="O178" s="79"/>
      <c r="P178" s="147"/>
    </row>
    <row r="179" spans="1:16" s="141" customFormat="1" ht="12.75">
      <c r="A179" s="114"/>
      <c r="B179" s="79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79"/>
      <c r="O179" s="79"/>
      <c r="P179" s="140"/>
    </row>
    <row r="180" spans="1:16" s="141" customFormat="1" ht="12.75">
      <c r="A180" s="114"/>
      <c r="B180" s="79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79"/>
      <c r="O180" s="79"/>
      <c r="P180" s="140"/>
    </row>
    <row r="181" spans="1:16" s="141" customFormat="1" ht="12.75">
      <c r="A181" s="114"/>
      <c r="B181" s="79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79"/>
      <c r="O181" s="79"/>
      <c r="P181" s="140"/>
    </row>
    <row r="182" spans="1:16" s="141" customFormat="1" ht="12.75">
      <c r="A182" s="114"/>
      <c r="B182" s="79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79"/>
      <c r="O182" s="79"/>
      <c r="P182" s="140"/>
    </row>
    <row r="183" spans="1:16" s="141" customFormat="1" ht="12.75">
      <c r="A183" s="114"/>
      <c r="B183" s="79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79"/>
      <c r="O183" s="79"/>
      <c r="P183" s="140"/>
    </row>
    <row r="184" spans="1:16" s="141" customFormat="1" ht="12.75">
      <c r="A184" s="114"/>
      <c r="B184" s="79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79"/>
      <c r="O184" s="79"/>
      <c r="P184" s="140"/>
    </row>
    <row r="185" spans="1:16" s="141" customFormat="1" ht="12.75">
      <c r="A185" s="114"/>
      <c r="B185" s="79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79"/>
      <c r="O185" s="79"/>
      <c r="P185" s="140"/>
    </row>
    <row r="186" spans="1:16" s="141" customFormat="1" ht="12.75">
      <c r="A186" s="114"/>
      <c r="B186" s="79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79"/>
      <c r="O186" s="79"/>
      <c r="P186" s="140"/>
    </row>
    <row r="187" spans="1:16" s="141" customFormat="1" ht="12.75">
      <c r="A187" s="114"/>
      <c r="B187" s="79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79"/>
      <c r="O187" s="79"/>
      <c r="P187" s="140"/>
    </row>
    <row r="188" spans="1:16" s="141" customFormat="1" ht="12.75">
      <c r="A188" s="114"/>
      <c r="B188" s="79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79"/>
      <c r="O188" s="79"/>
      <c r="P188" s="140"/>
    </row>
    <row r="189" spans="1:16" s="141" customFormat="1" ht="12.75">
      <c r="A189" s="114"/>
      <c r="B189" s="79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79"/>
      <c r="O189" s="79"/>
      <c r="P189" s="140"/>
    </row>
    <row r="190" spans="1:16" s="141" customFormat="1" ht="12.75">
      <c r="A190" s="114"/>
      <c r="B190" s="79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79"/>
      <c r="O190" s="79"/>
      <c r="P190" s="140"/>
    </row>
    <row r="191" spans="1:16" s="148" customFormat="1" ht="12.75">
      <c r="A191" s="114"/>
      <c r="B191" s="79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79"/>
      <c r="O191" s="79"/>
      <c r="P191" s="147"/>
    </row>
    <row r="192" spans="1:16" s="148" customFormat="1" ht="12.75">
      <c r="A192" s="114"/>
      <c r="B192" s="79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79"/>
      <c r="O192" s="79"/>
      <c r="P192" s="147"/>
    </row>
    <row r="193" spans="1:16" s="148" customFormat="1" ht="12.75">
      <c r="A193" s="114"/>
      <c r="B193" s="79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79"/>
      <c r="O193" s="79"/>
      <c r="P193" s="147"/>
    </row>
    <row r="194" spans="1:16" s="148" customFormat="1" ht="12.75">
      <c r="A194" s="114"/>
      <c r="B194" s="79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79"/>
      <c r="O194" s="79"/>
      <c r="P194" s="147"/>
    </row>
    <row r="195" spans="1:16" s="148" customFormat="1" ht="12.75">
      <c r="A195" s="114"/>
      <c r="B195" s="79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79"/>
      <c r="O195" s="79"/>
      <c r="P195" s="147"/>
    </row>
    <row r="196" spans="1:16" s="148" customFormat="1" ht="12.75">
      <c r="A196" s="114"/>
      <c r="B196" s="79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79"/>
      <c r="O196" s="79"/>
      <c r="P196" s="147"/>
    </row>
    <row r="197" spans="1:16" s="148" customFormat="1" ht="12.75">
      <c r="A197" s="114"/>
      <c r="B197" s="79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79"/>
      <c r="O197" s="79"/>
      <c r="P197" s="147"/>
    </row>
    <row r="198" spans="1:16" s="148" customFormat="1" ht="12.75">
      <c r="A198" s="114"/>
      <c r="B198" s="79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79"/>
      <c r="O198" s="79"/>
      <c r="P198" s="147"/>
    </row>
    <row r="200" spans="1:16" s="124" customFormat="1" ht="12.75">
      <c r="A200" s="114"/>
      <c r="B200" s="79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79"/>
      <c r="O200" s="79"/>
      <c r="P200" s="125"/>
    </row>
    <row r="201" spans="1:16" s="128" customFormat="1" ht="12.75">
      <c r="A201" s="114"/>
      <c r="B201" s="79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79"/>
      <c r="O201" s="79"/>
      <c r="P201" s="127"/>
    </row>
    <row r="202" spans="1:16" s="128" customFormat="1" ht="12.75">
      <c r="A202" s="114"/>
      <c r="B202" s="79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79"/>
      <c r="O202" s="79"/>
      <c r="P202" s="127"/>
    </row>
    <row r="203" spans="1:16" s="148" customFormat="1" ht="12.75">
      <c r="A203" s="114"/>
      <c r="B203" s="79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79"/>
      <c r="O203" s="79"/>
      <c r="P203" s="147"/>
    </row>
    <row r="204" spans="1:16" s="148" customFormat="1" ht="12.75">
      <c r="A204" s="114"/>
      <c r="B204" s="79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79"/>
      <c r="O204" s="79"/>
      <c r="P204" s="147"/>
    </row>
    <row r="205" spans="1:16" s="148" customFormat="1" ht="12.75">
      <c r="A205" s="114"/>
      <c r="B205" s="79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79"/>
      <c r="O205" s="79"/>
      <c r="P205" s="147"/>
    </row>
    <row r="206" spans="1:16" s="148" customFormat="1" ht="12.75">
      <c r="A206" s="114"/>
      <c r="B206" s="79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79"/>
      <c r="O206" s="79"/>
      <c r="P206" s="147"/>
    </row>
    <row r="207" spans="1:16" s="141" customFormat="1" ht="12.75">
      <c r="A207" s="114"/>
      <c r="B207" s="79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79"/>
      <c r="O207" s="79"/>
      <c r="P207" s="140"/>
    </row>
    <row r="208" spans="1:16" s="141" customFormat="1" ht="12.75">
      <c r="A208" s="114"/>
      <c r="B208" s="79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79"/>
      <c r="O208" s="79"/>
      <c r="P208" s="140"/>
    </row>
    <row r="209" spans="1:16" s="141" customFormat="1" ht="12.75">
      <c r="A209" s="114"/>
      <c r="B209" s="79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79"/>
      <c r="O209" s="79"/>
      <c r="P209" s="140"/>
    </row>
    <row r="210" spans="1:16" s="141" customFormat="1" ht="12.75">
      <c r="A210" s="114"/>
      <c r="B210" s="79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79"/>
      <c r="O210" s="79"/>
      <c r="P210" s="140"/>
    </row>
    <row r="211" spans="1:16" s="141" customFormat="1" ht="12.75">
      <c r="A211" s="114"/>
      <c r="B211" s="79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79"/>
      <c r="O211" s="79"/>
      <c r="P211" s="140"/>
    </row>
    <row r="212" spans="1:16" s="141" customFormat="1" ht="12.75">
      <c r="A212" s="114"/>
      <c r="B212" s="79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79"/>
      <c r="O212" s="79"/>
      <c r="P212" s="140"/>
    </row>
    <row r="213" spans="1:16" s="141" customFormat="1" ht="12.75">
      <c r="A213" s="114"/>
      <c r="B213" s="79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79"/>
      <c r="O213" s="79"/>
      <c r="P213" s="140"/>
    </row>
    <row r="214" spans="1:16" s="141" customFormat="1" ht="12.75">
      <c r="A214" s="114"/>
      <c r="B214" s="79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79"/>
      <c r="O214" s="79"/>
      <c r="P214" s="140"/>
    </row>
    <row r="215" spans="1:16" s="141" customFormat="1" ht="12.75">
      <c r="A215" s="114"/>
      <c r="B215" s="79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79"/>
      <c r="O215" s="79"/>
      <c r="P215" s="140"/>
    </row>
    <row r="216" spans="1:16" s="141" customFormat="1" ht="12.75">
      <c r="A216" s="114"/>
      <c r="B216" s="79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79"/>
      <c r="O216" s="79"/>
      <c r="P216" s="140"/>
    </row>
    <row r="217" spans="1:16" s="148" customFormat="1" ht="12.75">
      <c r="A217" s="114"/>
      <c r="B217" s="79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79"/>
      <c r="O217" s="79"/>
      <c r="P217" s="147"/>
    </row>
    <row r="218" spans="1:16" s="148" customFormat="1" ht="12.75">
      <c r="A218" s="114"/>
      <c r="B218" s="79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79"/>
      <c r="O218" s="79"/>
      <c r="P218" s="147"/>
    </row>
    <row r="219" spans="1:16" s="148" customFormat="1" ht="12.75">
      <c r="A219" s="114"/>
      <c r="B219" s="79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79"/>
      <c r="O219" s="79"/>
      <c r="P219" s="147"/>
    </row>
    <row r="220" spans="1:16" s="148" customFormat="1" ht="12.75">
      <c r="A220" s="114"/>
      <c r="B220" s="79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79"/>
      <c r="O220" s="79"/>
      <c r="P220" s="147"/>
    </row>
    <row r="221" spans="1:16" s="148" customFormat="1" ht="12.75">
      <c r="A221" s="114"/>
      <c r="B221" s="79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79"/>
      <c r="O221" s="79"/>
      <c r="P221" s="147"/>
    </row>
    <row r="222" spans="1:16" s="148" customFormat="1" ht="12.75">
      <c r="A222" s="114"/>
      <c r="B222" s="79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79"/>
      <c r="O222" s="79"/>
      <c r="P222" s="147"/>
    </row>
    <row r="223" spans="1:16" s="148" customFormat="1" ht="12.75">
      <c r="A223" s="114"/>
      <c r="B223" s="79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79"/>
      <c r="O223" s="79"/>
      <c r="P223" s="147"/>
    </row>
    <row r="224" spans="1:16" s="148" customFormat="1" ht="12.75">
      <c r="A224" s="114"/>
      <c r="B224" s="79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79"/>
      <c r="O224" s="79"/>
      <c r="P224" s="147"/>
    </row>
    <row r="225" spans="1:16" s="148" customFormat="1" ht="12.75">
      <c r="A225" s="114"/>
      <c r="B225" s="79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79"/>
      <c r="O225" s="79"/>
      <c r="P225" s="147"/>
    </row>
    <row r="226" spans="1:16" s="148" customFormat="1" ht="12.75">
      <c r="A226" s="114"/>
      <c r="B226" s="79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79"/>
      <c r="O226" s="79"/>
      <c r="P226" s="147"/>
    </row>
    <row r="227" spans="1:16" s="148" customFormat="1" ht="12.75">
      <c r="A227" s="114"/>
      <c r="B227" s="79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79"/>
      <c r="O227" s="79"/>
      <c r="P227" s="147"/>
    </row>
    <row r="228" spans="1:16" s="148" customFormat="1" ht="12.75">
      <c r="A228" s="114"/>
      <c r="B228" s="79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79"/>
      <c r="O228" s="79"/>
      <c r="P228" s="147"/>
    </row>
  </sheetData>
  <mergeCells count="12">
    <mergeCell ref="C122:F122"/>
    <mergeCell ref="H122:K122"/>
    <mergeCell ref="M123:O123"/>
    <mergeCell ref="M43:O43"/>
    <mergeCell ref="C82:F82"/>
    <mergeCell ref="H82:K82"/>
    <mergeCell ref="M83:O83"/>
    <mergeCell ref="C2:F2"/>
    <mergeCell ref="H2:K2"/>
    <mergeCell ref="M3:O3"/>
    <mergeCell ref="C42:F42"/>
    <mergeCell ref="H42:K42"/>
  </mergeCells>
  <printOptions/>
  <pageMargins left="0.2" right="0.2" top="0.5" bottom="0.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ferioli</cp:lastModifiedBy>
  <cp:lastPrinted>2008-05-07T06:48:49Z</cp:lastPrinted>
  <dcterms:created xsi:type="dcterms:W3CDTF">2002-06-24T14:12:07Z</dcterms:created>
  <dcterms:modified xsi:type="dcterms:W3CDTF">2008-06-18T11:49:12Z</dcterms:modified>
  <cp:category/>
  <cp:version/>
  <cp:contentType/>
  <cp:contentStatus/>
</cp:coreProperties>
</file>