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5085" yWindow="90" windowWidth="14400" windowHeight="15120" activeTab="5"/>
  </bookViews>
  <sheets>
    <sheet name="SR1 " sheetId="1" r:id="rId1"/>
    <sheet name="SR2" sheetId="2" r:id="rId2"/>
    <sheet name="SR3 " sheetId="3" r:id="rId3"/>
    <sheet name="SX4 " sheetId="4" r:id="rId4"/>
    <sheet name="SE5 " sheetId="5" r:id="rId5"/>
    <sheet name="SR6 " sheetId="6" r:id="rId6"/>
    <sheet name="SR7 " sheetId="7" r:id="rId7"/>
    <sheet name="SR8" sheetId="8" r:id="rId8"/>
  </sheets>
  <definedNames>
    <definedName name="_xlnm.Print_Area" localSheetId="4">'SE5 '!$A$1:$AY$113</definedName>
    <definedName name="_xlnm.Print_Area" localSheetId="0">'SR1 '!$A$1:$AY$113</definedName>
    <definedName name="_xlnm.Print_Area" localSheetId="1">'SR2'!$A$1:$AY$113</definedName>
    <definedName name="_xlnm.Print_Area" localSheetId="2">'SR3 '!$A$1:$AY$113</definedName>
    <definedName name="_xlnm.Print_Area" localSheetId="5">'SR6 '!$A$1:$AY$113</definedName>
    <definedName name="_xlnm.Print_Area" localSheetId="6">'SR7 '!$A$1:$AY$113</definedName>
    <definedName name="_xlnm.Print_Area" localSheetId="7">'SR8'!$A$1:$AY$113</definedName>
    <definedName name="_xlnm.Print_Area" localSheetId="3">'SX4 '!$A$1:$AY$115</definedName>
  </definedNames>
  <calcPr calcId="145621"/>
</workbook>
</file>

<file path=xl/calcChain.xml><?xml version="1.0" encoding="utf-8"?>
<calcChain xmlns="http://schemas.openxmlformats.org/spreadsheetml/2006/main">
  <c r="K21" i="5" l="1"/>
  <c r="AK27" i="8"/>
  <c r="P27" i="8"/>
  <c r="AA27" i="8"/>
  <c r="K27" i="8"/>
  <c r="F27" i="8"/>
  <c r="L22" i="7"/>
  <c r="AK22" i="7"/>
  <c r="AA22" i="7"/>
  <c r="P22" i="7"/>
  <c r="F22" i="7"/>
  <c r="AK21" i="5"/>
  <c r="AA21" i="5"/>
  <c r="P21" i="5"/>
  <c r="F21" i="5"/>
  <c r="Q21" i="5"/>
  <c r="AK26" i="2"/>
  <c r="AA26" i="2"/>
  <c r="F26" i="2"/>
  <c r="K26" i="2"/>
  <c r="AK21" i="1"/>
  <c r="AA21" i="1"/>
  <c r="P21" i="1"/>
  <c r="F21" i="1"/>
  <c r="L21" i="1"/>
  <c r="AO109" i="1"/>
  <c r="AO110" i="3"/>
  <c r="AO112" i="4"/>
  <c r="AO110" i="8"/>
  <c r="AO109" i="7"/>
  <c r="F21" i="6"/>
  <c r="K21" i="6"/>
  <c r="P21" i="6"/>
  <c r="AA21" i="6"/>
  <c r="AK21" i="6"/>
  <c r="AO110" i="6"/>
  <c r="AO110" i="5"/>
  <c r="F26" i="4"/>
  <c r="L26" i="4"/>
  <c r="P26" i="4"/>
  <c r="AA26" i="4"/>
  <c r="AJ26" i="4"/>
  <c r="F17" i="3"/>
  <c r="L17" i="3"/>
  <c r="P17" i="3"/>
  <c r="AA17" i="3"/>
  <c r="AK17" i="3"/>
  <c r="P26" i="2"/>
  <c r="AO110" i="2"/>
</calcChain>
</file>

<file path=xl/sharedStrings.xml><?xml version="1.0" encoding="utf-8"?>
<sst xmlns="http://schemas.openxmlformats.org/spreadsheetml/2006/main" count="2102" uniqueCount="836">
  <si>
    <t xml:space="preserve">Last modification: </t>
  </si>
  <si>
    <t>BY05:</t>
  </si>
  <si>
    <t>minitubes</t>
  </si>
  <si>
    <t>with</t>
  </si>
  <si>
    <t>fibres from the</t>
  </si>
  <si>
    <t>left half-arc</t>
  </si>
  <si>
    <t>BPM+BLM</t>
  </si>
  <si>
    <t>BST</t>
  </si>
  <si>
    <t>left DSS</t>
  </si>
  <si>
    <t>BPM</t>
  </si>
  <si>
    <t>fibres from</t>
  </si>
  <si>
    <t>BY02=RR13</t>
  </si>
  <si>
    <t>BLM</t>
  </si>
  <si>
    <t>BPM spare</t>
  </si>
  <si>
    <t>BY01=RR13</t>
  </si>
  <si>
    <t>BY01=UJ14</t>
  </si>
  <si>
    <t xml:space="preserve">fibres from the </t>
  </si>
  <si>
    <t>SR control rack</t>
  </si>
  <si>
    <t xml:space="preserve">to the </t>
  </si>
  <si>
    <t>BY05=USA15</t>
  </si>
  <si>
    <t xml:space="preserve">BY01=UJ16 </t>
  </si>
  <si>
    <t>BY01=RR17</t>
  </si>
  <si>
    <t>BY02=RR17</t>
  </si>
  <si>
    <t>right DSS</t>
  </si>
  <si>
    <t>right half-arc</t>
  </si>
  <si>
    <t xml:space="preserve">TOTAL: </t>
  </si>
  <si>
    <t xml:space="preserve">with </t>
  </si>
  <si>
    <t>fibres</t>
  </si>
  <si>
    <t>→</t>
  </si>
  <si>
    <t>&amp;</t>
  </si>
  <si>
    <t>Rack Layout</t>
  </si>
  <si>
    <t>BY05=SR1</t>
  </si>
  <si>
    <t>A</t>
  </si>
  <si>
    <t>U</t>
  </si>
  <si>
    <t>1 minitube from the SR control rack BYFIB01</t>
  </si>
  <si>
    <t>SPLITTERS</t>
  </si>
  <si>
    <t>INPUT</t>
  </si>
  <si>
    <t>Splitter Beam 1 Timing</t>
  </si>
  <si>
    <t>Splitter Beam 2 Timing</t>
  </si>
  <si>
    <t>Spare</t>
  </si>
  <si>
    <t>B</t>
  </si>
  <si>
    <t>1 minitube with 6 fibres to BY01=USA15</t>
  </si>
  <si>
    <t>Space for spare output</t>
  </si>
  <si>
    <t>Space for BST fibre optic cables</t>
  </si>
  <si>
    <t>LEFT</t>
  </si>
  <si>
    <t>RIGHT</t>
  </si>
  <si>
    <t>CHASSIS NAME</t>
  </si>
  <si>
    <t>BLM
(LSS)</t>
  </si>
  <si>
    <t>C</t>
  </si>
  <si>
    <t>BY02=RR13 A 1-12</t>
  </si>
  <si>
    <t>BY02= RR13 B 1-12</t>
  </si>
  <si>
    <t>BY02= RR13 B 13-24</t>
  </si>
  <si>
    <t>BY02=RR17 B 13-24</t>
  </si>
  <si>
    <t>BY02=RR17 B 1-12</t>
  </si>
  <si>
    <t>BY02=RR17 A 13-24</t>
  </si>
  <si>
    <t>BY02=RR17 A 1-12</t>
  </si>
  <si>
    <t>2 minitubes with 24 fibres each to RR13</t>
  </si>
  <si>
    <t>2 minitubes with 24 fibres each to RR17</t>
  </si>
  <si>
    <t>Space for storing the cables</t>
  </si>
  <si>
    <t>BPM
(LSS)</t>
  </si>
  <si>
    <t>D</t>
  </si>
  <si>
    <t>BY01=RR13 A 1-12</t>
  </si>
  <si>
    <t>BY01=RR73 A13-24</t>
  </si>
  <si>
    <t>BY01=RR13 B</t>
  </si>
  <si>
    <t>BY01=UJ14 A 1-12</t>
  </si>
  <si>
    <t>BY01=UJ16 A 1-12</t>
  </si>
  <si>
    <t>BY01=RR17 B</t>
  </si>
  <si>
    <t>BY01=RR17 A 13-24</t>
  </si>
  <si>
    <t>BY01=RR17 A 1-12</t>
  </si>
  <si>
    <t>1 minitube with 24 fibres + 1 minitube with 6 fibres to RR73</t>
  </si>
  <si>
    <t>1 minitube with 12 fibres + 1 minitube with 24 fibres to UJ76</t>
  </si>
  <si>
    <t>1 minitube with 12 fibres to RR77</t>
  </si>
  <si>
    <t>BPM
(DSS)</t>
  </si>
  <si>
    <t>E</t>
  </si>
  <si>
    <t>BYPM .A8 L1</t>
  </si>
  <si>
    <t>BYPM .A10 L1</t>
  </si>
  <si>
    <t>BYPM .B10 L1</t>
  </si>
  <si>
    <t>BYPM .A12 L1</t>
  </si>
  <si>
    <t>BYPM .A8 R1</t>
  </si>
  <si>
    <t>BYPM .A10 R1</t>
  </si>
  <si>
    <t>BYPM .B10 R1</t>
  </si>
  <si>
    <t>BYPM .A12 R1</t>
  </si>
  <si>
    <t>4 minitubes with 6 fibres each to DSS left</t>
  </si>
  <si>
    <t>4 minitubes with 6 fibres each to DSS right</t>
  </si>
  <si>
    <t>BPM
&amp;
BLM
(Arcs)</t>
  </si>
  <si>
    <t>F</t>
  </si>
  <si>
    <t>BYPLM .A12 L1</t>
  </si>
  <si>
    <t>BYPLM .A13 L1</t>
  </si>
  <si>
    <t>BYPLM .A14 L1</t>
  </si>
  <si>
    <t>BYPLM .A15 L1</t>
  </si>
  <si>
    <t>BYPLM .A16 L1</t>
  </si>
  <si>
    <t>BYPLM .A12 R1</t>
  </si>
  <si>
    <t>BYPLM .A13 R1</t>
  </si>
  <si>
    <t>BYPLM .A14 R1</t>
  </si>
  <si>
    <t>BYPLM .A15 R1</t>
  </si>
  <si>
    <t>BYPLM .A16 R1</t>
  </si>
  <si>
    <t>G</t>
  </si>
  <si>
    <t>BYPLM .A17 L1</t>
  </si>
  <si>
    <t>BYPLM .A18 L1</t>
  </si>
  <si>
    <t>BYPLM .A19 L1</t>
  </si>
  <si>
    <t>BYPLM .A20 L1</t>
  </si>
  <si>
    <t>BYPLM .A21 L1</t>
  </si>
  <si>
    <t>BYPLM .A22 L1</t>
  </si>
  <si>
    <t>BYPLM .A17 R1</t>
  </si>
  <si>
    <t>BYPLM .A18 R1</t>
  </si>
  <si>
    <t>BYPLM .A19 R1</t>
  </si>
  <si>
    <t>BYPLM .A20 R1</t>
  </si>
  <si>
    <t>BYPLM .A21 R1</t>
  </si>
  <si>
    <t>BYPLM .A22 R1</t>
  </si>
  <si>
    <t>22 minitubes with 8 fibres each to the left half-arc</t>
  </si>
  <si>
    <t>H</t>
  </si>
  <si>
    <t>BYPLM .A23 L1</t>
  </si>
  <si>
    <t>BYPLM .A24 L1</t>
  </si>
  <si>
    <t>BYPLM .A25 L1</t>
  </si>
  <si>
    <t>BYPLM .A26 L1</t>
  </si>
  <si>
    <t>BYPLM .A27 L1</t>
  </si>
  <si>
    <t>BYPLM .A28 L1</t>
  </si>
  <si>
    <t>BYPLM .A23 R1</t>
  </si>
  <si>
    <t>BYPLM .A24 R1</t>
  </si>
  <si>
    <t>BYPLM .A25 R1</t>
  </si>
  <si>
    <t>BYPLM .A26 R1</t>
  </si>
  <si>
    <t>BYPLM .A27 R1</t>
  </si>
  <si>
    <t>BYPLM .A28 R1</t>
  </si>
  <si>
    <t>23 minitubes with 8 fibres each to the right half-arc</t>
  </si>
  <si>
    <t>I</t>
  </si>
  <si>
    <t>BYPLM .A29 L1</t>
  </si>
  <si>
    <t>BYPLM .A30 L1</t>
  </si>
  <si>
    <t>BYPLM .A31 L1</t>
  </si>
  <si>
    <t>BYPLM .A32 L1</t>
  </si>
  <si>
    <t>BYPLM .A33 L1</t>
  </si>
  <si>
    <t>BYPLM .A29 R1</t>
  </si>
  <si>
    <t>BYPLM .A30 R1</t>
  </si>
  <si>
    <t>BYPLM .A31 R1</t>
  </si>
  <si>
    <t>BYPLM .A32 R1</t>
  </si>
  <si>
    <t>BYPLM .A33 R1</t>
  </si>
  <si>
    <t>BYPLM .A34 R1</t>
  </si>
  <si>
    <t>TOTAL:</t>
  </si>
  <si>
    <t>BY07=UA23</t>
  </si>
  <si>
    <t>BY06=UA23</t>
  </si>
  <si>
    <t>BY05=UA23</t>
  </si>
  <si>
    <t>BY04=UA23</t>
  </si>
  <si>
    <t>BY02=UA23</t>
  </si>
  <si>
    <t>BY01=UA23</t>
  </si>
  <si>
    <t>BY01=UA27</t>
  </si>
  <si>
    <t>BY02=UA27</t>
  </si>
  <si>
    <t>BY03=UA27</t>
  </si>
  <si>
    <t>for the BST</t>
  </si>
  <si>
    <t xml:space="preserve">BY05=SR2 </t>
  </si>
  <si>
    <t>Input</t>
  </si>
  <si>
    <t>1 minitube from the SR control rack CYFIB01</t>
  </si>
  <si>
    <t>Splitter SPS Timing</t>
  </si>
  <si>
    <t>1 minitube with 6 fibres to BY02=UA23 for BST</t>
  </si>
  <si>
    <t>Output</t>
  </si>
  <si>
    <t>1 minitube with 6 fibres to BY04=UA23 for BST</t>
  </si>
  <si>
    <t>BY04=UA23 A</t>
  </si>
  <si>
    <t>BY02=UA23 A</t>
  </si>
  <si>
    <t>1 minitube with 6 fibres to BY06=UA23 for BST</t>
  </si>
  <si>
    <t>1 minitube with 6 fibres to BY01=UA27 for BST</t>
  </si>
  <si>
    <t>IP</t>
  </si>
  <si>
    <t>BY07=UA23 B1-12</t>
  </si>
  <si>
    <t>BY07=UA23 B13-24</t>
  </si>
  <si>
    <t>BY07=UA23 C1-12</t>
  </si>
  <si>
    <t>BY07=UA23 C13-24</t>
  </si>
  <si>
    <t>BY07=UA23 D 1-6</t>
  </si>
  <si>
    <t>BY03=UA27 D 1-6</t>
  </si>
  <si>
    <t>BY03=UA27 C 13-24</t>
  </si>
  <si>
    <t>BY03=UA27 C 1-12</t>
  </si>
  <si>
    <t>BY03=UA27 B13-24</t>
  </si>
  <si>
    <t>BY03=UA27 B1-12</t>
  </si>
  <si>
    <t>2 minitube with 24 fibres from BY07=UA23</t>
  </si>
  <si>
    <t>1 minitube with 6 fibres from BY07=UA23</t>
  </si>
  <si>
    <t>2 minitube with 24 fibres from BY03=UA27</t>
  </si>
  <si>
    <t>1 minitube with 6 fibres from BY03=UA27</t>
  </si>
  <si>
    <t>BY07=UA23 A</t>
  </si>
  <si>
    <t>BY05=UA23 A1-12</t>
  </si>
  <si>
    <t>BY05=UA23 A13-24</t>
  </si>
  <si>
    <t>BY01=UA23 A1-12</t>
  </si>
  <si>
    <t>BY01=UA23 A13-24</t>
  </si>
  <si>
    <t>BY01=UA27 A13-24</t>
  </si>
  <si>
    <t>BY01=UA27 A1-12</t>
  </si>
  <si>
    <t>BY02=UA27 A13-24</t>
  </si>
  <si>
    <t>BY02=UA27 A1-12</t>
  </si>
  <si>
    <t>BY03=UA27 A</t>
  </si>
  <si>
    <t>1 minitube with 12 fibres from BY07=UA23</t>
  </si>
  <si>
    <t>1 minitube with 24 fibres from BY05=UA23</t>
  </si>
  <si>
    <t>1 minitube with 24 fibres from BY01=UA23</t>
  </si>
  <si>
    <t>1 minitube with 12 fibres from BY03=UA27</t>
  </si>
  <si>
    <t>1 minitube with 24 fibres from BY02=UA27</t>
  </si>
  <si>
    <t>1 minitube with 24 fibres from BY01=UA27</t>
  </si>
  <si>
    <t>BYPM .A8 L2</t>
  </si>
  <si>
    <t>BYPM .A10 L2</t>
  </si>
  <si>
    <t>BYPM .B10 L2</t>
  </si>
  <si>
    <t>BYPM .A12 L2</t>
  </si>
  <si>
    <t>BYPM .A8 R2</t>
  </si>
  <si>
    <t>BYPM .A10 R2</t>
  </si>
  <si>
    <t>BYPM .B10 R2</t>
  </si>
  <si>
    <t>BYPM .A12 R2</t>
  </si>
  <si>
    <t>BYPLM .A12 L2</t>
  </si>
  <si>
    <t>BYPLM .A13 L2</t>
  </si>
  <si>
    <t>BYPLM .A14 L2</t>
  </si>
  <si>
    <t>BYPLM .A15 L2</t>
  </si>
  <si>
    <t>BYPLM .A16 L2</t>
  </si>
  <si>
    <t>BYPLM .A12 R2</t>
  </si>
  <si>
    <t>BYPLM .A13 R2</t>
  </si>
  <si>
    <t>BYPLM .A14 R2</t>
  </si>
  <si>
    <t>BYPLM .A15 R2</t>
  </si>
  <si>
    <t>BYPLM .A16 R2</t>
  </si>
  <si>
    <t>BYPLM .A17 L2</t>
  </si>
  <si>
    <t>BYPLM .A18 L2</t>
  </si>
  <si>
    <t>BYPLM .A19 L2</t>
  </si>
  <si>
    <t>BYPLM .A20 L2</t>
  </si>
  <si>
    <t>BYPLM .A21 L2</t>
  </si>
  <si>
    <t>BYPLM .A22 L2</t>
  </si>
  <si>
    <t>BYPLM .A17 R2</t>
  </si>
  <si>
    <t>BYPLM .A18 R2</t>
  </si>
  <si>
    <t>BYPLM .A19 R2</t>
  </si>
  <si>
    <t>BYPLM .A20 R2</t>
  </si>
  <si>
    <t>BYPLM .A21 R2</t>
  </si>
  <si>
    <t>BYPLM .A22 R2</t>
  </si>
  <si>
    <t>BYPLM .A23 L2</t>
  </si>
  <si>
    <t>BYPLM .A24 L2</t>
  </si>
  <si>
    <t>BYPLM .A25 L2</t>
  </si>
  <si>
    <t>BYPLM .A26 L2</t>
  </si>
  <si>
    <t>BYPLM .A27 L2</t>
  </si>
  <si>
    <t>BYPLM .A28 L2</t>
  </si>
  <si>
    <t>BYPLM .A23 R2</t>
  </si>
  <si>
    <t>BYPLM .A24 R2</t>
  </si>
  <si>
    <t>BYPLM .A25 R2</t>
  </si>
  <si>
    <t>BYPLM .A26 R2</t>
  </si>
  <si>
    <t>BYPLM .A27 R2</t>
  </si>
  <si>
    <t>BYPLM .A28 R2</t>
  </si>
  <si>
    <t>BYPLM .A29 L2</t>
  </si>
  <si>
    <t>BYPLM .A30 L2</t>
  </si>
  <si>
    <t>BYPLM .A31 L2</t>
  </si>
  <si>
    <t>BYPLM .A32 L2</t>
  </si>
  <si>
    <t>BYPLM .A33 L2</t>
  </si>
  <si>
    <t>BYPLM .A29 R2</t>
  </si>
  <si>
    <t>BYPLM .A30 R2</t>
  </si>
  <si>
    <t>BYPLM .A31 R2</t>
  </si>
  <si>
    <t>BYPLM .A32 R2</t>
  </si>
  <si>
    <t>BYPLM .A33 R2</t>
  </si>
  <si>
    <t>BYPLM .A34 R2</t>
  </si>
  <si>
    <t>SPS pre-pulse</t>
  </si>
  <si>
    <t>Radiation monitoring</t>
  </si>
  <si>
    <r>
      <t xml:space="preserve">from the </t>
    </r>
    <r>
      <rPr>
        <b/>
        <sz val="16"/>
        <color indexed="10"/>
        <rFont val="Arial"/>
        <family val="2"/>
      </rPr>
      <t>LEFT</t>
    </r>
    <r>
      <rPr>
        <b/>
        <sz val="16"/>
        <rFont val="Arial"/>
        <family val="2"/>
      </rPr>
      <t xml:space="preserve"> side of the IP</t>
    </r>
  </si>
  <si>
    <r>
      <t xml:space="preserve">from the </t>
    </r>
    <r>
      <rPr>
        <b/>
        <sz val="16"/>
        <color indexed="12"/>
        <rFont val="Arial"/>
        <family val="2"/>
      </rPr>
      <t>RIGHT</t>
    </r>
    <r>
      <rPr>
        <b/>
        <sz val="16"/>
        <rFont val="Arial"/>
        <family val="2"/>
      </rPr>
      <t xml:space="preserve"> side of the IP</t>
    </r>
  </si>
  <si>
    <t>BY02=UJ33</t>
  </si>
  <si>
    <t>BY01=UJ33</t>
  </si>
  <si>
    <t>right LSS</t>
  </si>
  <si>
    <t xml:space="preserve">1 minitube with 6 fibres from the SR control rack </t>
  </si>
  <si>
    <t>1 minitube with 6 fibres to BY02=UJ32</t>
  </si>
  <si>
    <t>BY02=UJ33 B 1-12</t>
  </si>
  <si>
    <t>BY02=UJ33 B 13-24</t>
  </si>
  <si>
    <t>BY02= UJ33 C 1-12</t>
  </si>
  <si>
    <t>BY02= UJ33 C 13-24</t>
  </si>
  <si>
    <t>BY02= UJ33 D 1-12</t>
  </si>
  <si>
    <t>BY02= UJ33 D 13-24</t>
  </si>
  <si>
    <t>3 minitubes with 24 fibres each to BY02=UJ33</t>
  </si>
  <si>
    <t>BY01=UJ33 A 1-12</t>
  </si>
  <si>
    <t>BY01=UJ33 A13-24</t>
  </si>
  <si>
    <t>BY01=UJ33 B</t>
  </si>
  <si>
    <t>BYPMD .A8 R3</t>
  </si>
  <si>
    <t>BYPMD .B8 R3</t>
  </si>
  <si>
    <t>BYPMD .C8 R3</t>
  </si>
  <si>
    <t>BYPMD .D8 R3</t>
  </si>
  <si>
    <t>1 minitube with 24 fibres + 1 minitube with 12 fibres to BY01=UJ33</t>
  </si>
  <si>
    <t>7 minitube with 6 fibres each from right LSS</t>
  </si>
  <si>
    <t>BYPM .A8 L3</t>
  </si>
  <si>
    <t>BYPM .A10 L3</t>
  </si>
  <si>
    <t>BYPM .B10 L3</t>
  </si>
  <si>
    <t>BYPM .A12 L3</t>
  </si>
  <si>
    <t>BYPM .A8 R3</t>
  </si>
  <si>
    <t>BYPM .A10 R3</t>
  </si>
  <si>
    <t>BYPM .B10 R3</t>
  </si>
  <si>
    <t>BYPM .A12 R3</t>
  </si>
  <si>
    <t xml:space="preserve">4 minitubes with 6 fibres each to left DSS </t>
  </si>
  <si>
    <t xml:space="preserve">4 minitubes with 6 fibres each to right DSS </t>
  </si>
  <si>
    <t>BYPLM .A12 L3</t>
  </si>
  <si>
    <t>BYPLM .A13 L3</t>
  </si>
  <si>
    <t>BYPLM .A14 L3</t>
  </si>
  <si>
    <t>BYPLM .A15 L3</t>
  </si>
  <si>
    <t>BYPLM .A16 L3</t>
  </si>
  <si>
    <t>BYPLM .A12 R3</t>
  </si>
  <si>
    <t>BYPLM .A13 R3</t>
  </si>
  <si>
    <t>BYPLM .A14 R3</t>
  </si>
  <si>
    <t>BYPLM .A15 R3</t>
  </si>
  <si>
    <t>BYPLM .A16 R3</t>
  </si>
  <si>
    <t>BYPLM .A17 L3</t>
  </si>
  <si>
    <t>BYPLM .A18 L3</t>
  </si>
  <si>
    <t>BYPLM .A19 L3</t>
  </si>
  <si>
    <t>BYPLM .A20 L3</t>
  </si>
  <si>
    <t>BYPLM .A21 L3</t>
  </si>
  <si>
    <t>BYPLM .A22 L3</t>
  </si>
  <si>
    <t>BYPLM .A17 R3</t>
  </si>
  <si>
    <t>BYPLM .A18 R3</t>
  </si>
  <si>
    <t>BYPLM .A19 R3</t>
  </si>
  <si>
    <t>BYPLM .A20 R3</t>
  </si>
  <si>
    <t>BYPLM .A21 R3</t>
  </si>
  <si>
    <t>BYPLM .A22 R3</t>
  </si>
  <si>
    <t>BYPLM .A23 L3</t>
  </si>
  <si>
    <t>BYPLM .A24 L3</t>
  </si>
  <si>
    <t>BYPLM .A25 L3</t>
  </si>
  <si>
    <t>BYPLM .A26 L3</t>
  </si>
  <si>
    <t>BYPLM .A27 L3</t>
  </si>
  <si>
    <t>BYPLM .A28 L3</t>
  </si>
  <si>
    <t>BYPLM .A23 R3</t>
  </si>
  <si>
    <t>BYPLM .A24 R3</t>
  </si>
  <si>
    <t>BYPLM .A25 R3</t>
  </si>
  <si>
    <t>BYPLM .A26 R3</t>
  </si>
  <si>
    <t>BYPLM .A27 R3</t>
  </si>
  <si>
    <t>BYPLM .A28 R3</t>
  </si>
  <si>
    <t>BYPLM .A29 L3</t>
  </si>
  <si>
    <t>BYPLM .A30 L3</t>
  </si>
  <si>
    <t>BYPLM .A31 L3</t>
  </si>
  <si>
    <t>BYPLM .A32 L3</t>
  </si>
  <si>
    <t>BYPLM .A33 L3</t>
  </si>
  <si>
    <t>BYPLM .A29 R3</t>
  </si>
  <si>
    <t>BYPLM .A30 R3</t>
  </si>
  <si>
    <t>BYPLM .A31 R3</t>
  </si>
  <si>
    <t>BYPLM .A32 R3</t>
  </si>
  <si>
    <t>BYPLM .A33 R3</t>
  </si>
  <si>
    <t>BYPLM .A34 R3</t>
  </si>
  <si>
    <t>SX4 -  BY05</t>
  </si>
  <si>
    <t>BY12=UA43</t>
  </si>
  <si>
    <t xml:space="preserve">fibres from </t>
  </si>
  <si>
    <t>BY13=UA43</t>
  </si>
  <si>
    <t>BY08=UA43</t>
  </si>
  <si>
    <t>BY07=UA43</t>
  </si>
  <si>
    <t>BY06=UA43</t>
  </si>
  <si>
    <t>BY02=US45</t>
  </si>
  <si>
    <t xml:space="preserve">BY01=UA47 </t>
  </si>
  <si>
    <t>BY02=UA47</t>
  </si>
  <si>
    <t>BY05=UA47</t>
  </si>
  <si>
    <t>BY11=UA47</t>
  </si>
  <si>
    <t>BY08=UA47</t>
  </si>
  <si>
    <t>BY09=UA47</t>
  </si>
  <si>
    <t>BY05=SX4</t>
  </si>
  <si>
    <t>1 minitube from the BY02=US45</t>
  </si>
  <si>
    <t>(1-12)  CYFRB01=SR4</t>
  </si>
  <si>
    <t>(13-24)  BY02=US45</t>
  </si>
  <si>
    <t>SP B1 A</t>
  </si>
  <si>
    <t>SP B1 B</t>
  </si>
  <si>
    <t>SP B1 C</t>
  </si>
  <si>
    <t>SP B2 A</t>
  </si>
  <si>
    <t>SP B2 B</t>
  </si>
  <si>
    <t>SP B2 C</t>
  </si>
  <si>
    <t>TIMING</t>
  </si>
  <si>
    <t>1 minitubes with 24 fibres to BY12=UA43</t>
  </si>
  <si>
    <t>BY12=UA43 A 1-12</t>
  </si>
  <si>
    <t>BY12=UA43 A13-24</t>
  </si>
  <si>
    <t>1 minitubes with 24 fibres to BY09=UA47</t>
  </si>
  <si>
    <t>1 minitube with 6 fibres to BY06=UA43 for BST</t>
  </si>
  <si>
    <t>1 minitube with 12 fibres to BY08=UA43 for BST</t>
  </si>
  <si>
    <t>1 minitube with 6 fibres to BY12=UA43 for BST</t>
  </si>
  <si>
    <t>1 minitube with 6 fibres to BY02=UA47 for BST</t>
  </si>
  <si>
    <t>1 minitube with 6 fibres to BY05=UA47 for BST</t>
  </si>
  <si>
    <t>1 minitube with 12 fibres to BY11=UA47 for BST</t>
  </si>
  <si>
    <t>BY07=UA43 A</t>
  </si>
  <si>
    <t>BY08=UA43 B</t>
  </si>
  <si>
    <t>BY13=UA43 A</t>
  </si>
  <si>
    <t>BY01=UA47 A</t>
  </si>
  <si>
    <t>BY05=UA47 B</t>
  </si>
  <si>
    <t>BY08=UA47 A</t>
  </si>
  <si>
    <t>1 minitube with 12 fibres to BY07=UA43</t>
  </si>
  <si>
    <t>1 minitube with 12 fibres to BY08=UA43</t>
  </si>
  <si>
    <t>1 minitube with 6 fibres to BY13=UA43</t>
  </si>
  <si>
    <t>1 minitube with 12 fibres to BY01=UA47</t>
  </si>
  <si>
    <t>1 minitube with 12 fibres to BY05=UA47</t>
  </si>
  <si>
    <t>1 minitube with 6 fibres to BY08=UA47</t>
  </si>
  <si>
    <t>BYPM .A8 L4</t>
  </si>
  <si>
    <t>BYPM .A10 L4</t>
  </si>
  <si>
    <t>BYPM .B10 L4</t>
  </si>
  <si>
    <t>BYPM .A12 L4</t>
  </si>
  <si>
    <t>BYPM .A8 R4</t>
  </si>
  <si>
    <t>BYPM .A10 R4</t>
  </si>
  <si>
    <t>BYPM .B10 R4</t>
  </si>
  <si>
    <t>BYPM .A12 R4</t>
  </si>
  <si>
    <t>BYPLM .A12 L4</t>
  </si>
  <si>
    <t>BYPLM .A13 L4</t>
  </si>
  <si>
    <t>BYPLM .A14 L4</t>
  </si>
  <si>
    <t>BYPLM .A15 L4</t>
  </si>
  <si>
    <t>BYPLM .A16 L4</t>
  </si>
  <si>
    <t>BYPLM .A12 R4</t>
  </si>
  <si>
    <t>BYPLM .A13 R4</t>
  </si>
  <si>
    <t>BYPLM .A14 R4</t>
  </si>
  <si>
    <t>BYPLM .A15 R4</t>
  </si>
  <si>
    <t>BYPLM .A16 R4</t>
  </si>
  <si>
    <t>BYPLM .A17 L4</t>
  </si>
  <si>
    <t>BYPLM .A18 L4</t>
  </si>
  <si>
    <t>BYPLM .A19 L4</t>
  </si>
  <si>
    <t>BYPLM .A20 L4</t>
  </si>
  <si>
    <t>BYPLM .A21 L4</t>
  </si>
  <si>
    <t>BYPLM .A22 L4</t>
  </si>
  <si>
    <t>BYPLM .A17 R4</t>
  </si>
  <si>
    <t>BYPLM .A18 R4</t>
  </si>
  <si>
    <t>BYPLM .A19 R4</t>
  </si>
  <si>
    <t>BYPLM .A20 R4</t>
  </si>
  <si>
    <t>BYPLM .A21 R4</t>
  </si>
  <si>
    <t>BYPLM .A22 R4</t>
  </si>
  <si>
    <t>BYPLM .A23 L4</t>
  </si>
  <si>
    <t>BYPLM .A24 L4</t>
  </si>
  <si>
    <t>BYPLM .A25 L4</t>
  </si>
  <si>
    <t>BYPLM .A26 L4</t>
  </si>
  <si>
    <t>BYPLM .A27 L4</t>
  </si>
  <si>
    <t>BYPLM .A28 L4</t>
  </si>
  <si>
    <t>BYPLM .A23 R4</t>
  </si>
  <si>
    <t>BYPLM .A24 R4</t>
  </si>
  <si>
    <t>BYPLM .A25 R4</t>
  </si>
  <si>
    <t>BYPLM .A26 R4</t>
  </si>
  <si>
    <t>BYPLM .A27 R4</t>
  </si>
  <si>
    <t>BYPLM .A28 R4</t>
  </si>
  <si>
    <t>BYPLM .A29 L4</t>
  </si>
  <si>
    <t>BYPLM .A30 L4</t>
  </si>
  <si>
    <t>BYPLM .A31 L4</t>
  </si>
  <si>
    <t>BYPLM .A32 L4</t>
  </si>
  <si>
    <t>BYPLM .A33 L4</t>
  </si>
  <si>
    <t>BYPLM .A29 R4</t>
  </si>
  <si>
    <t>BYPLM .A30 R4</t>
  </si>
  <si>
    <t>BYPLM .A31 R4</t>
  </si>
  <si>
    <t>BYPLM .A32 R4</t>
  </si>
  <si>
    <t>BYPLM .A33 R4</t>
  </si>
  <si>
    <t>BYPLM .A34 R4</t>
  </si>
  <si>
    <t>SE5  Rack BY05</t>
  </si>
  <si>
    <t>BY01=RR53</t>
  </si>
  <si>
    <t>BY02=RR53</t>
  </si>
  <si>
    <t>BY01=USC55</t>
  </si>
  <si>
    <t>BY03=USC55</t>
  </si>
  <si>
    <t>BY01=UJ56</t>
  </si>
  <si>
    <t>BY01=RR57</t>
  </si>
  <si>
    <t>BY02=RR57</t>
  </si>
  <si>
    <t>SP B1</t>
  </si>
  <si>
    <t>SP B2</t>
  </si>
  <si>
    <t>1 minitube with 6 fibres to BY03=USC55 for BST</t>
  </si>
  <si>
    <t>BY03=USC55 A</t>
  </si>
  <si>
    <t>BY02=RR53 A1-12</t>
  </si>
  <si>
    <t>BY02=RR53 A13-24</t>
  </si>
  <si>
    <t>BY02=RR53 B1-12</t>
  </si>
  <si>
    <t>BY02=RR53 B13-24</t>
  </si>
  <si>
    <t>BY02=RR57 A1-12</t>
  </si>
  <si>
    <t>BY02=RR57 A13-24</t>
  </si>
  <si>
    <t>BY02=RR57 B1-12</t>
  </si>
  <si>
    <t>BY02=RR57 B13-24</t>
  </si>
  <si>
    <t>2 minitube with 24 fibres from BY02=RR53</t>
  </si>
  <si>
    <t>2 minitube with 24 fibres from BY02=RR57</t>
  </si>
  <si>
    <t>BY01=RR53 A1-12</t>
  </si>
  <si>
    <t>BY01=RR53 A13-24</t>
  </si>
  <si>
    <t>BY01=RR53 B1-12</t>
  </si>
  <si>
    <t>BY01=RR53 B13-24</t>
  </si>
  <si>
    <t>BY01=USC55 A1-12</t>
  </si>
  <si>
    <t>BY01=USC55 A13-24</t>
  </si>
  <si>
    <t>BY01=UJ56 A13-24</t>
  </si>
  <si>
    <t>BY01=UJ56 A1-12</t>
  </si>
  <si>
    <t>BY01=RR57 B13-24</t>
  </si>
  <si>
    <t>BY01=RR57 B1-12</t>
  </si>
  <si>
    <t>BY01=RR57 A13-24</t>
  </si>
  <si>
    <t>BY01=RR57 A1-12</t>
  </si>
  <si>
    <t>2 minitube with 24 fibres from BY01=RR53</t>
  </si>
  <si>
    <t>1 minitubes with 24 fibres from the BY01=USC55</t>
  </si>
  <si>
    <t>1 minitubes with 24 fibres from the BY01=UJ56</t>
  </si>
  <si>
    <t>2 minitube with 24 fibres from BY01=RR57</t>
  </si>
  <si>
    <t>BYPM .A8 L5</t>
  </si>
  <si>
    <t>BYPM .A10 L5</t>
  </si>
  <si>
    <t>BYPM .B10 L5</t>
  </si>
  <si>
    <t>BYPM .A12 L5</t>
  </si>
  <si>
    <t>BYPM .A8 R5</t>
  </si>
  <si>
    <t>BYPM .A10 R5</t>
  </si>
  <si>
    <t>BYPM .B10 R5</t>
  </si>
  <si>
    <t>BYPM .A12 R5</t>
  </si>
  <si>
    <t>BYPLM .A12 L5</t>
  </si>
  <si>
    <t>BYPLM .A13 L5</t>
  </si>
  <si>
    <t>BYPLM .A14 L5</t>
  </si>
  <si>
    <t>BYPLM .A15 L5</t>
  </si>
  <si>
    <t>BYPLM .A16 L5</t>
  </si>
  <si>
    <t>BYPLM .A12 R5</t>
  </si>
  <si>
    <t>BYPLM .A13 R5</t>
  </si>
  <si>
    <t>BYPLM .A14 R5</t>
  </si>
  <si>
    <t>BYPLM .A15 R5</t>
  </si>
  <si>
    <t>BYPLM .A16 R5</t>
  </si>
  <si>
    <t>BYPLM .A17 L5</t>
  </si>
  <si>
    <t>BYPLM .A18 L5</t>
  </si>
  <si>
    <t>BYPLM .A19 L5</t>
  </si>
  <si>
    <t>BYPLM .A20 L5</t>
  </si>
  <si>
    <t>BYPLM .A21 L5</t>
  </si>
  <si>
    <t>BYPLM .A22 L5</t>
  </si>
  <si>
    <t>BYPLM .A17 R5</t>
  </si>
  <si>
    <t>BYPLM .A18 R5</t>
  </si>
  <si>
    <t>BYPLM .A19 R5</t>
  </si>
  <si>
    <t>BYPLM .A20 R5</t>
  </si>
  <si>
    <t>BYPLM .A21 R5</t>
  </si>
  <si>
    <t>BYPLM .A22 R5</t>
  </si>
  <si>
    <t>BYPLM .A23 L5</t>
  </si>
  <si>
    <t>BYPLM .A24 L5</t>
  </si>
  <si>
    <t>BYPLM .A25 L5</t>
  </si>
  <si>
    <t>BYPLM .A26 L5</t>
  </si>
  <si>
    <t>BYPLM .A27 L5</t>
  </si>
  <si>
    <t>BYPLM .A28 L5</t>
  </si>
  <si>
    <t>BYPLM .A23 R5</t>
  </si>
  <si>
    <t>BYPLM .A24 R5</t>
  </si>
  <si>
    <t>BYPLM .A25 R5</t>
  </si>
  <si>
    <t>BYPLM .A26 R5</t>
  </si>
  <si>
    <t>BYPLM .A27 R5</t>
  </si>
  <si>
    <t>BYPLM .A28 R5</t>
  </si>
  <si>
    <t>BYPLM .A29 L5</t>
  </si>
  <si>
    <t>BYPLM .A30 L5</t>
  </si>
  <si>
    <t>BYPLM .A31 L5</t>
  </si>
  <si>
    <t>BYPLM .A32 L5</t>
  </si>
  <si>
    <t>BYPLM .A33 L5</t>
  </si>
  <si>
    <t>BYPLM .A29 R5</t>
  </si>
  <si>
    <t>BYPLM .A30 R5</t>
  </si>
  <si>
    <t>BYPLM .A31 R5</t>
  </si>
  <si>
    <t>BYPLM .A32 R5</t>
  </si>
  <si>
    <t>BYPLM .A33 R5</t>
  </si>
  <si>
    <t>BYPLM .A34 R5</t>
  </si>
  <si>
    <t>SR6 Rack BY05</t>
  </si>
  <si>
    <t>BY02=UA63</t>
  </si>
  <si>
    <t>BY03=UA63</t>
  </si>
  <si>
    <t>BY01=UA63</t>
  </si>
  <si>
    <t>BY01=US65</t>
  </si>
  <si>
    <t>BY01=UA67</t>
  </si>
  <si>
    <t>BY02=UA67</t>
  </si>
  <si>
    <t>BY02=UA68</t>
  </si>
  <si>
    <t>BY03=UA67</t>
  </si>
  <si>
    <t>BY05=SR6</t>
  </si>
  <si>
    <t>1 minitube with 6 fibres to BY01=US65 for BST</t>
  </si>
  <si>
    <t>1 minitube with 6 fibres to BY01=UA63 for BST</t>
  </si>
  <si>
    <t>BY01=US65 A</t>
  </si>
  <si>
    <t>BY01=UA63 A</t>
  </si>
  <si>
    <t>BY01=UA67 A</t>
  </si>
  <si>
    <t>1 minitube with 6 fibres to BY01=UA67 for BST</t>
  </si>
  <si>
    <t>BY03=UJ63 A1-12</t>
  </si>
  <si>
    <t>BY03=UJ63 A13-24</t>
  </si>
  <si>
    <t>BY03=UJ63 B1-12</t>
  </si>
  <si>
    <t>BY03=UJ63 B13-24</t>
  </si>
  <si>
    <t>BY03=UJ67 A13-24</t>
  </si>
  <si>
    <t>BY03=UJ67 B13-24</t>
  </si>
  <si>
    <t>2 minitube with 24 fibres from BY03=UJ63</t>
  </si>
  <si>
    <t>2 minitube with 24 fibres from BY03=UJ67</t>
  </si>
  <si>
    <t>BY02=UA63 A1-12</t>
  </si>
  <si>
    <t>BY02=UA63 A13-24</t>
  </si>
  <si>
    <t>BY02=UA63 B</t>
  </si>
  <si>
    <t>BY02=UA67 A1-12</t>
  </si>
  <si>
    <t>BY02=UA67 A13-24</t>
  </si>
  <si>
    <t>BY02=UA67 B</t>
  </si>
  <si>
    <t>1 minitube with 24 fibres from BY02=UA63</t>
  </si>
  <si>
    <t>1 minitube with 12 fibres from BY02=UA63</t>
  </si>
  <si>
    <t>1 minitube with 24 fibres from BY02=UA67</t>
  </si>
  <si>
    <t>1 minitube with 12 fibres from BY02=UA67</t>
  </si>
  <si>
    <t>BYPM .A8 L6</t>
  </si>
  <si>
    <t>BYPM .A10 L6</t>
  </si>
  <si>
    <t>BYPM .B10 L6</t>
  </si>
  <si>
    <t>BYPM .A12 L6</t>
  </si>
  <si>
    <t>BYPM .A8 R6</t>
  </si>
  <si>
    <t>BYPM .A10 R6</t>
  </si>
  <si>
    <t>BYPM .B10 R6</t>
  </si>
  <si>
    <t>BYPM .A12 R6</t>
  </si>
  <si>
    <t>BYPLM .A12 L6</t>
  </si>
  <si>
    <t>BYPLM .A13 L6</t>
  </si>
  <si>
    <t>BYPLM .A14 L6</t>
  </si>
  <si>
    <t>BYPLM .A15 L6</t>
  </si>
  <si>
    <t>BYPLM .A16 L6</t>
  </si>
  <si>
    <t>BYPLM .A12 R6</t>
  </si>
  <si>
    <t>BYPLM .A13 R6</t>
  </si>
  <si>
    <t>BYPLM .A14 R6</t>
  </si>
  <si>
    <t>BYPLM .A15 R6</t>
  </si>
  <si>
    <t>BYPLM .A16 R6</t>
  </si>
  <si>
    <t>BYPLM .A17 L6</t>
  </si>
  <si>
    <t>BYPLM .A18 L6</t>
  </si>
  <si>
    <t>BYPLM .A19 L6</t>
  </si>
  <si>
    <t>BYPLM .A20 L6</t>
  </si>
  <si>
    <t>BYPLM .A21 L6</t>
  </si>
  <si>
    <t>BYPLM .A22 L6</t>
  </si>
  <si>
    <t>BYPLM .A17 R6</t>
  </si>
  <si>
    <t>BYPLM .A18 R6</t>
  </si>
  <si>
    <t>BYPLM .A19 R6</t>
  </si>
  <si>
    <t>BYPLM .A20 R6</t>
  </si>
  <si>
    <t>BYPLM .A21 R6</t>
  </si>
  <si>
    <t>BYPLM .A22 R6</t>
  </si>
  <si>
    <t>BYPLM .A23 L6</t>
  </si>
  <si>
    <t>BYPLM .A24 L6</t>
  </si>
  <si>
    <t>BYPLM .A25 L6</t>
  </si>
  <si>
    <t>BYPLM .A26 L6</t>
  </si>
  <si>
    <t>BYPLM .A27 L6</t>
  </si>
  <si>
    <t>BYPLM .A28 L6</t>
  </si>
  <si>
    <t>BYPLM .A23 R6</t>
  </si>
  <si>
    <t>BYPLM .A24 R6</t>
  </si>
  <si>
    <t>BYPLM .A25 R6</t>
  </si>
  <si>
    <t>BYPLM .A26 R6</t>
  </si>
  <si>
    <t>BYPLM .A27 R6</t>
  </si>
  <si>
    <t>BYPLM .A28 R6</t>
  </si>
  <si>
    <t>BYPLM .A29 L6</t>
  </si>
  <si>
    <t>BYPLM .A30 L6</t>
  </si>
  <si>
    <t>BYPLM .A31 L6</t>
  </si>
  <si>
    <t>BYPLM .A32 L6</t>
  </si>
  <si>
    <t>BYPLM .A33 L6</t>
  </si>
  <si>
    <t>BYPLM .A29 R6</t>
  </si>
  <si>
    <t>BYPLM .A30 R6</t>
  </si>
  <si>
    <t>BYPLM .A31 R6</t>
  </si>
  <si>
    <t>BYPLM .A32 R6</t>
  </si>
  <si>
    <t>BYPLM .A33 R6</t>
  </si>
  <si>
    <t>BYPLM .A34 R6</t>
  </si>
  <si>
    <t>SR7  Rack BY05</t>
  </si>
  <si>
    <t xml:space="preserve">fibres to  </t>
  </si>
  <si>
    <t xml:space="preserve">fibres to </t>
  </si>
  <si>
    <t xml:space="preserve">BY05=SR7 </t>
  </si>
  <si>
    <t>1 minitube from the SR control rack ??</t>
  </si>
  <si>
    <t>1 minitube with 6 fibres to UJ76 for BST</t>
  </si>
  <si>
    <t>BY03=UJ76 A</t>
  </si>
  <si>
    <t>BY01=RR73 C1-12</t>
  </si>
  <si>
    <t>BY01=RR73 C13-24</t>
  </si>
  <si>
    <t>BY01= RR73 D1-12</t>
  </si>
  <si>
    <t>BY01= RR73 D13-24</t>
  </si>
  <si>
    <t>BY01= RR73 E</t>
  </si>
  <si>
    <t>BY01=RR77 D</t>
  </si>
  <si>
    <t>BY01=RR77 C13-24</t>
  </si>
  <si>
    <t>BY01=RR77 C1-12</t>
  </si>
  <si>
    <t>BY01=RR77 B13-24</t>
  </si>
  <si>
    <t>BY01=RR77 B1-12</t>
  </si>
  <si>
    <t>2 minitubes with 24 fibres each to RR73</t>
  </si>
  <si>
    <t>1 minitube with 6 fibres to RR73</t>
  </si>
  <si>
    <t>2 minitubes with 24 fibres each to RR77</t>
  </si>
  <si>
    <t>1 minitube with 6 fibres to RR77</t>
  </si>
  <si>
    <t>BY01=RR73 A1-12</t>
  </si>
  <si>
    <t>BY01=RR73 B</t>
  </si>
  <si>
    <t>BY01=UJ76 B</t>
  </si>
  <si>
    <t>BY01=UJ76 A13-24</t>
  </si>
  <si>
    <t>BY01=UJ76 A1-12</t>
  </si>
  <si>
    <t>BY01=RR77 A</t>
  </si>
  <si>
    <t>BYPM .A8 L7</t>
  </si>
  <si>
    <t>BYPM .A10 L7</t>
  </si>
  <si>
    <t>BYPM .B10 L7</t>
  </si>
  <si>
    <t>BYPM .A12 L7</t>
  </si>
  <si>
    <t>BYPM .A8 R7</t>
  </si>
  <si>
    <t>BYPM .A10 R7</t>
  </si>
  <si>
    <t>BYPM .B10 R7</t>
  </si>
  <si>
    <t>BYPM .A12 R7</t>
  </si>
  <si>
    <t>BYPLM .A12 L7</t>
  </si>
  <si>
    <t>BYPLM .A13 L7</t>
  </si>
  <si>
    <t>BYPLM .A14 L7</t>
  </si>
  <si>
    <t>BYPLM .A15 L7</t>
  </si>
  <si>
    <t>BYPLM .A16 L7</t>
  </si>
  <si>
    <t>BYPLM .A12 R7</t>
  </si>
  <si>
    <t>BYPLM .A13 R7</t>
  </si>
  <si>
    <t>BYPLM .A14 R7</t>
  </si>
  <si>
    <t>BYPLM .A15 R7</t>
  </si>
  <si>
    <t>BYPLM .A16 R7</t>
  </si>
  <si>
    <t>BYPLM .A17 L7</t>
  </si>
  <si>
    <t>BYPLM .A18 L7</t>
  </si>
  <si>
    <t>BYPLM .A19 L7</t>
  </si>
  <si>
    <t>BYPLM .A20 L7</t>
  </si>
  <si>
    <t>BYPLM .A21 L7</t>
  </si>
  <si>
    <t>BYPLM .A22 L7</t>
  </si>
  <si>
    <t>BYPLM .A17 R7</t>
  </si>
  <si>
    <t>BYPLM .A18 R7</t>
  </si>
  <si>
    <t>BYPLM .A19 R7</t>
  </si>
  <si>
    <t>BYPLM .A20 R7</t>
  </si>
  <si>
    <t>BYPLM .A21 R7</t>
  </si>
  <si>
    <t>BYPLM .A22 R7</t>
  </si>
  <si>
    <t>BYPLM .A23 L7</t>
  </si>
  <si>
    <t>BYPLM .A24 L7</t>
  </si>
  <si>
    <t>BYPLM .A25 L7</t>
  </si>
  <si>
    <t>BYPLM .A26 L7</t>
  </si>
  <si>
    <t>BYPLM .A27 L7</t>
  </si>
  <si>
    <t>BYPLM .A28 L7</t>
  </si>
  <si>
    <t>BYPLM .A23 R7</t>
  </si>
  <si>
    <t>BYPLM .A24 R7</t>
  </si>
  <si>
    <t>BYPLM .A25 R7</t>
  </si>
  <si>
    <t>BYPLM .A26 R7</t>
  </si>
  <si>
    <t>BYPLM .A27 R7</t>
  </si>
  <si>
    <t>BYPLM .A28 R7</t>
  </si>
  <si>
    <t>BYPLM .A29 L7</t>
  </si>
  <si>
    <t>BYPLM .A30 L7</t>
  </si>
  <si>
    <t>BYPLM .A31 L7</t>
  </si>
  <si>
    <t>BYPLM .A32 L7</t>
  </si>
  <si>
    <t>BYPLM .A33 L7</t>
  </si>
  <si>
    <t>BYPLM .A29 R7</t>
  </si>
  <si>
    <t>BYPLM .A30 R7</t>
  </si>
  <si>
    <t>BYPLM .A31 R7</t>
  </si>
  <si>
    <t>BYPLM .A32 R7</t>
  </si>
  <si>
    <t>BYPLM .A33 R7</t>
  </si>
  <si>
    <t>BYPLM .A34 R7</t>
  </si>
  <si>
    <t>SR8  Rack BY05</t>
  </si>
  <si>
    <t>BY05=UA83</t>
  </si>
  <si>
    <t>BY03=UA83</t>
  </si>
  <si>
    <t>BY02=UA83</t>
  </si>
  <si>
    <t>BY01=UA83</t>
  </si>
  <si>
    <t>BY01=UA87</t>
  </si>
  <si>
    <t>BY02=UA87</t>
  </si>
  <si>
    <t>BY04=UA87</t>
  </si>
  <si>
    <t>BY06=UA87</t>
  </si>
  <si>
    <t>BY07=UA87</t>
  </si>
  <si>
    <t>SP SPS</t>
  </si>
  <si>
    <t>1 minitube with 6 fibres to BY02=UA83 for BST</t>
  </si>
  <si>
    <t>BY02=UA83 A</t>
  </si>
  <si>
    <t>BY04=UA87 A</t>
  </si>
  <si>
    <t>BY07=UA87 A</t>
  </si>
  <si>
    <t>BY01=UA87 A</t>
  </si>
  <si>
    <t>1 minitube with 6 fibres to BY04=UA87 for BST</t>
  </si>
  <si>
    <t>1 minitube with 6 fibres to BY07=UA87 for BST</t>
  </si>
  <si>
    <t>BY05=UA83 B1-12</t>
  </si>
  <si>
    <t>BY05=UA83 B13-24</t>
  </si>
  <si>
    <t>BY05=UA83 C1-12</t>
  </si>
  <si>
    <t>BY05=UA83 C13-24</t>
  </si>
  <si>
    <t>BY05=UA83 D</t>
  </si>
  <si>
    <t>BY06=UA87 D</t>
  </si>
  <si>
    <t>BY06=UA87 C13-24</t>
  </si>
  <si>
    <t>BY06=UA87 C1-12</t>
  </si>
  <si>
    <t>BY06=UA87 B13-24</t>
  </si>
  <si>
    <t>BY06=UA87 B1-12</t>
  </si>
  <si>
    <t>2 minitube with 24 fibres from BY05=UA83</t>
  </si>
  <si>
    <t>1 minitube with 12 fibres from BY05=UA83</t>
  </si>
  <si>
    <t>2 minitube with 24 fibres from BY06=UA87</t>
  </si>
  <si>
    <t>1 minitube with 12 fibres from BY06=UA87</t>
  </si>
  <si>
    <t>BY05=UA83 A</t>
  </si>
  <si>
    <t>BY03=UA83 A1-12</t>
  </si>
  <si>
    <t>BY03=UA83 A13-24</t>
  </si>
  <si>
    <t>BY01=UA83 A1-12</t>
  </si>
  <si>
    <t>BY01=UA83 A13-24</t>
  </si>
  <si>
    <t>BY01=UA87 A13-24</t>
  </si>
  <si>
    <t>BY01=UA87 A1-12</t>
  </si>
  <si>
    <t>BY02=UA87 A13-24</t>
  </si>
  <si>
    <t>BY02=UA87 A1-12</t>
  </si>
  <si>
    <t>BY06=UA87 A</t>
  </si>
  <si>
    <t>1 minitube with 24 fibres from BY03=UA83</t>
  </si>
  <si>
    <t>1 minitube with 24 fibres from BY01=UA83</t>
  </si>
  <si>
    <t>1 minitube with 24 fibres from BY02=UA87</t>
  </si>
  <si>
    <t>1 minitube with 24 fibres from BY01=UA87</t>
  </si>
  <si>
    <t>BYPM .A8 L8</t>
  </si>
  <si>
    <t>BYPM .A10 L8</t>
  </si>
  <si>
    <t>BYPM .B10 L8</t>
  </si>
  <si>
    <t>BYPM .A12 L8</t>
  </si>
  <si>
    <t>BYPM .A8 R8</t>
  </si>
  <si>
    <t>BYPM .A10 R8</t>
  </si>
  <si>
    <t>BYPM .B10 R8</t>
  </si>
  <si>
    <t>BYPM .A12 R8</t>
  </si>
  <si>
    <t>BYPLM .A12 L8</t>
  </si>
  <si>
    <t>BYPLM .A13 L8</t>
  </si>
  <si>
    <t>BYPLM .A14 L8</t>
  </si>
  <si>
    <t>BYPLM .A15 L8</t>
  </si>
  <si>
    <t>BYPLM .A16 L8</t>
  </si>
  <si>
    <t>BYPLM .A12 R8</t>
  </si>
  <si>
    <t>BYPLM .A13 R8</t>
  </si>
  <si>
    <t>BYPLM .A14 R8</t>
  </si>
  <si>
    <t>BYPLM .A15 R8</t>
  </si>
  <si>
    <t>BYPLM .A16 R8</t>
  </si>
  <si>
    <t>BYPLM .A17 L8</t>
  </si>
  <si>
    <t>BYPLM .A18 L8</t>
  </si>
  <si>
    <t>BYPLM .A19 L8</t>
  </si>
  <si>
    <t>BYPLM .A20 L8</t>
  </si>
  <si>
    <t>BYPLM .A21 L8</t>
  </si>
  <si>
    <t>BYPLM .A22 L8</t>
  </si>
  <si>
    <t>BYPLM .A17 R8</t>
  </si>
  <si>
    <t>BYPLM .A18 R8</t>
  </si>
  <si>
    <t>BYPLM .A19 R8</t>
  </si>
  <si>
    <t>BYPLM .A20 R8</t>
  </si>
  <si>
    <t>BYPLM .A21 R8</t>
  </si>
  <si>
    <t>BYPLM .A22 R8</t>
  </si>
  <si>
    <t>BYPLM .A23 L8</t>
  </si>
  <si>
    <t>BYPLM .A24 L8</t>
  </si>
  <si>
    <t>BYPLM .A25 L8</t>
  </si>
  <si>
    <t>BYPLM .A26 L8</t>
  </si>
  <si>
    <t>BYPLM .A27 L8</t>
  </si>
  <si>
    <t>BYPLM .A28 L8</t>
  </si>
  <si>
    <t>BYPLM .A23 R8</t>
  </si>
  <si>
    <t>BYPLM .A24 R8</t>
  </si>
  <si>
    <t>BYPLM .A25 R8</t>
  </si>
  <si>
    <t>BYPLM .A26 R8</t>
  </si>
  <si>
    <t>BYPLM .A27 R8</t>
  </si>
  <si>
    <t>BYPLM .A28 R8</t>
  </si>
  <si>
    <t>BYPLM .A29 L8</t>
  </si>
  <si>
    <t>BYPLM .A30 L8</t>
  </si>
  <si>
    <t>BYPLM .A31 L8</t>
  </si>
  <si>
    <t>BYPLM .A32 L8</t>
  </si>
  <si>
    <t>BYPLM .A33 L8</t>
  </si>
  <si>
    <t>BYPLM .A29 R8</t>
  </si>
  <si>
    <t>BYPLM .A30 R8</t>
  </si>
  <si>
    <t>BYPLM .A31 R8</t>
  </si>
  <si>
    <t>BYPLM .A32 R8</t>
  </si>
  <si>
    <t>BYPLM .A33 R8</t>
  </si>
  <si>
    <t>BYPLM .A34 R8</t>
  </si>
  <si>
    <t>BST spare</t>
  </si>
  <si>
    <t>BST B1</t>
  </si>
  <si>
    <t>BST B2</t>
  </si>
  <si>
    <t>BST SPS</t>
  </si>
  <si>
    <t>Luminosity</t>
  </si>
  <si>
    <t>SR3 : BY05</t>
  </si>
  <si>
    <t>SR2 : BY05</t>
  </si>
  <si>
    <t>SR1 : BY05</t>
  </si>
  <si>
    <t>BY05=SR8</t>
  </si>
  <si>
    <t>BPM_1LA</t>
  </si>
  <si>
    <t>BPM_1LB</t>
  </si>
  <si>
    <t>BPM_2LA</t>
  </si>
  <si>
    <t>BPM_2LB</t>
  </si>
  <si>
    <t>BPM_1RA</t>
  </si>
  <si>
    <t>BPM_1RB</t>
  </si>
  <si>
    <t>BPM_2RA</t>
  </si>
  <si>
    <t>BPM_2RB</t>
  </si>
  <si>
    <t>UA43=BY08</t>
  </si>
  <si>
    <t>UA43=BY06</t>
  </si>
  <si>
    <t>UA47=BY02</t>
  </si>
  <si>
    <t>UA47=BY05</t>
  </si>
  <si>
    <t>UA47=BY11</t>
  </si>
  <si>
    <t>BY10</t>
  </si>
  <si>
    <t>BY11</t>
  </si>
  <si>
    <t>BY12</t>
  </si>
  <si>
    <r>
      <t xml:space="preserve">from the </t>
    </r>
    <r>
      <rPr>
        <b/>
        <sz val="16"/>
        <color indexed="18"/>
        <rFont val="Arial"/>
        <family val="2"/>
      </rPr>
      <t>RIGHT</t>
    </r>
    <r>
      <rPr>
        <b/>
        <sz val="16"/>
        <rFont val="Arial"/>
        <family val="2"/>
      </rPr>
      <t xml:space="preserve"> side of the IP</t>
    </r>
  </si>
  <si>
    <t>BY01=USA15</t>
  </si>
  <si>
    <t>BY06=UA23  A</t>
  </si>
  <si>
    <t>BY01=UA27 A</t>
  </si>
  <si>
    <t>BY01=RR73</t>
  </si>
  <si>
    <t>BY01=UJ76</t>
  </si>
  <si>
    <t>BY03=UJ76</t>
  </si>
  <si>
    <t>BY01=RR77</t>
  </si>
  <si>
    <t>BY02=RR13 A 13-24</t>
  </si>
  <si>
    <t>BY01=RR13 A13-24</t>
  </si>
  <si>
    <t>BPMWF</t>
  </si>
  <si>
    <t>IP crossing diagnostic</t>
  </si>
  <si>
    <t>BY01=UJ14 A 13-18</t>
  </si>
  <si>
    <t>BY01=UJ16 A 13-18</t>
  </si>
  <si>
    <t>Int. Card with laser</t>
  </si>
  <si>
    <t>Diode Orbit system</t>
  </si>
  <si>
    <t xml:space="preserve">EDMS Id. </t>
  </si>
  <si>
    <t>1368489  v.1</t>
  </si>
  <si>
    <t>BY09=UA47 A(1-12)</t>
  </si>
  <si>
    <t>BY09=UA47 A(13-24)</t>
  </si>
  <si>
    <t>SR4-R/SX4-R/B</t>
  </si>
  <si>
    <t xml:space="preserve">UA47 BY05 A(1-12) </t>
  </si>
  <si>
    <t>UA43 BY06 A(1-6)</t>
  </si>
  <si>
    <t>UA43 BY08 A(1-12)</t>
  </si>
  <si>
    <t xml:space="preserve">UA47 BY02 A(1-8) </t>
  </si>
  <si>
    <t>UA47 BY11 A(1-12)</t>
  </si>
  <si>
    <t xml:space="preserve">UA47 BY05 A(13-24) </t>
  </si>
  <si>
    <t>Other</t>
  </si>
  <si>
    <t>Link to CCR for DIDT</t>
  </si>
  <si>
    <t>White Rabbit</t>
  </si>
  <si>
    <t>BY03=UJ67 B1-12</t>
  </si>
  <si>
    <t>BY03=UJ67 A1-12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</si>
</sst>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91" x14ac:knownFonts="1">
    <font>
      <sz val="10"/>
      <name val="Arial"/>
    </font>
    <font>
      <sz val="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16"/>
      <color indexed="17"/>
      <name val="Arial"/>
      <family val="2"/>
    </font>
    <font>
      <b/>
      <sz val="14"/>
      <color indexed="17"/>
      <name val="Arial"/>
      <family val="2"/>
    </font>
    <font>
      <sz val="10"/>
      <color indexed="1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b/>
      <sz val="22"/>
      <color indexed="17"/>
      <name val="Arial Black"/>
      <family val="2"/>
    </font>
    <font>
      <b/>
      <sz val="14"/>
      <name val="Times New Roman"/>
      <family val="1"/>
    </font>
    <font>
      <sz val="18"/>
      <name val="Arial"/>
      <family val="2"/>
    </font>
    <font>
      <b/>
      <sz val="12"/>
      <name val="Arial Narrow"/>
      <family val="2"/>
    </font>
    <font>
      <b/>
      <i/>
      <sz val="20"/>
      <color indexed="16"/>
      <name val="Arial"/>
      <family val="2"/>
    </font>
    <font>
      <b/>
      <i/>
      <sz val="20"/>
      <color indexed="18"/>
      <name val="Arial"/>
      <family val="2"/>
    </font>
    <font>
      <i/>
      <sz val="10"/>
      <name val="Arial"/>
      <family val="2"/>
    </font>
    <font>
      <sz val="16"/>
      <color indexed="17"/>
      <name val="Arial Black"/>
      <family val="2"/>
    </font>
    <font>
      <sz val="16"/>
      <name val="Arial"/>
      <family val="2"/>
    </font>
    <font>
      <i/>
      <sz val="14"/>
      <name val="Arial"/>
      <family val="2"/>
    </font>
    <font>
      <b/>
      <i/>
      <sz val="16"/>
      <name val="Arial"/>
      <family val="2"/>
    </font>
    <font>
      <b/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name val="Arial"/>
      <family val="2"/>
    </font>
    <font>
      <i/>
      <sz val="28"/>
      <color indexed="23"/>
      <name val="Arial Narrow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24"/>
      <color indexed="13"/>
      <name val="Arial"/>
      <family val="2"/>
    </font>
    <font>
      <b/>
      <sz val="14"/>
      <color indexed="13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i/>
      <sz val="12"/>
      <color indexed="16"/>
      <name val="Arial"/>
      <family val="2"/>
    </font>
    <font>
      <b/>
      <i/>
      <sz val="12"/>
      <color indexed="1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2"/>
      <name val="Times New Roman"/>
      <family val="1"/>
    </font>
    <font>
      <b/>
      <sz val="18"/>
      <color indexed="17"/>
      <name val="Arial Rounded MT Bold"/>
      <family val="2"/>
    </font>
    <font>
      <sz val="10"/>
      <color indexed="17"/>
      <name val="Arial"/>
      <family val="2"/>
    </font>
    <font>
      <b/>
      <sz val="14"/>
      <name val="Arial Narrow"/>
      <family val="2"/>
    </font>
    <font>
      <i/>
      <sz val="12"/>
      <name val="Times New Roman"/>
      <family val="1"/>
    </font>
    <font>
      <b/>
      <i/>
      <sz val="16"/>
      <color indexed="12"/>
      <name val="Arial"/>
      <family val="2"/>
    </font>
    <font>
      <b/>
      <sz val="18"/>
      <color indexed="12"/>
      <name val="Arial Rounded MT Bold"/>
      <family val="2"/>
    </font>
    <font>
      <b/>
      <sz val="14"/>
      <color indexed="62"/>
      <name val="Times New Roman"/>
      <family val="1"/>
    </font>
    <font>
      <b/>
      <strike/>
      <sz val="16"/>
      <name val="Arial"/>
      <family val="2"/>
    </font>
    <font>
      <i/>
      <sz val="28"/>
      <color indexed="18"/>
      <name val="Arial Narrow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6"/>
      <color indexed="16"/>
      <name val="Times New Roman"/>
      <family val="1"/>
    </font>
    <font>
      <b/>
      <sz val="16"/>
      <color indexed="18"/>
      <name val="Times New Roman"/>
      <family val="1"/>
    </font>
    <font>
      <b/>
      <sz val="18"/>
      <name val="Arial Narrow"/>
      <family val="2"/>
    </font>
    <font>
      <b/>
      <sz val="22"/>
      <color indexed="17"/>
      <name val="Arial Rounded MT Bold"/>
      <family val="2"/>
    </font>
    <font>
      <sz val="20"/>
      <color indexed="17"/>
      <name val="Arial Black"/>
      <family val="2"/>
    </font>
    <font>
      <sz val="8"/>
      <name val="Arial"/>
      <family val="2"/>
    </font>
    <font>
      <sz val="8"/>
      <name val="Times New Roman"/>
      <family val="1"/>
    </font>
    <font>
      <sz val="18"/>
      <color indexed="17"/>
      <name val="Arial Rounded MT Bold"/>
      <family val="2"/>
    </font>
    <font>
      <sz val="18"/>
      <color indexed="17"/>
      <name val="Arial Black"/>
      <family val="2"/>
    </font>
    <font>
      <sz val="18"/>
      <name val="Arial Rounded MT Bold"/>
      <family val="2"/>
    </font>
    <font>
      <i/>
      <sz val="18"/>
      <name val="Arial Rounded MT Bold"/>
      <family val="2"/>
    </font>
    <font>
      <b/>
      <sz val="16"/>
      <color indexed="18"/>
      <name val="Arial"/>
      <family val="2"/>
    </font>
    <font>
      <b/>
      <i/>
      <sz val="16"/>
      <color rgb="FF008000"/>
      <name val="Arial"/>
      <family val="2"/>
    </font>
    <font>
      <sz val="22"/>
      <color rgb="FF008000"/>
      <name val="Arial"/>
      <family val="2"/>
    </font>
    <font>
      <b/>
      <sz val="22"/>
      <color rgb="FF008000"/>
      <name val="Arial"/>
      <family val="2"/>
    </font>
    <font>
      <b/>
      <sz val="22"/>
      <color rgb="FF008000"/>
      <name val="Arial Rounded MT Bold"/>
      <family val="2"/>
    </font>
    <font>
      <b/>
      <sz val="14"/>
      <color rgb="FF000000"/>
      <name val="Arial"/>
      <family val="2"/>
    </font>
    <font>
      <b/>
      <sz val="18"/>
      <color rgb="FF008000"/>
      <name val="Arial Rounded MT Bold"/>
      <family val="2"/>
    </font>
    <font>
      <sz val="18"/>
      <color rgb="FF008000"/>
      <name val="Arial Rounded MT Bold"/>
      <family val="2"/>
    </font>
    <font>
      <sz val="18"/>
      <color rgb="FF008000"/>
      <name val="Arial"/>
      <family val="2"/>
    </font>
    <font>
      <b/>
      <sz val="16"/>
      <color rgb="FF008000"/>
      <name val="Arial"/>
      <family val="2"/>
    </font>
    <font>
      <b/>
      <sz val="12"/>
      <color rgb="FF008000"/>
      <name val="Times New Roman"/>
      <family val="1"/>
    </font>
    <font>
      <b/>
      <sz val="16"/>
      <color rgb="FF0000FF"/>
      <name val="Arial"/>
      <family val="2"/>
    </font>
    <font>
      <sz val="10"/>
      <color rgb="FF0000FF"/>
      <name val="Arial"/>
      <family val="2"/>
    </font>
    <font>
      <b/>
      <sz val="12"/>
      <color rgb="FF0000FF"/>
      <name val="Times New Roman"/>
      <family val="1"/>
    </font>
    <font>
      <b/>
      <sz val="16"/>
      <color rgb="FFFF0000"/>
      <name val="Arial"/>
      <family val="2"/>
    </font>
    <font>
      <sz val="10"/>
      <color rgb="FFFF0000"/>
      <name val="Arial"/>
      <family val="2"/>
    </font>
    <font>
      <sz val="10"/>
      <color rgb="FF008000"/>
      <name val="Arial"/>
      <family val="2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  <font>
      <sz val="14"/>
      <color rgb="FFFF0000"/>
      <name val="Arial"/>
      <family val="2"/>
    </font>
    <font>
      <sz val="14"/>
      <name val="Times New Roman"/>
      <family val="1"/>
    </font>
    <font>
      <sz val="14"/>
      <color indexed="16"/>
      <name val="Times New Roman"/>
      <family val="1"/>
    </font>
    <font>
      <i/>
      <sz val="14"/>
      <name val="Times New Roman"/>
      <family val="1"/>
    </font>
    <font>
      <b/>
      <i/>
      <sz val="14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669900"/>
        <bgColor indexed="64"/>
      </patternFill>
    </fill>
  </fills>
  <borders count="4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84" fillId="0" borderId="0" applyNumberFormat="0" applyFill="0" applyBorder="0" applyAlignment="0" applyProtection="0"/>
    <xf numFmtId="0" fontId="36" fillId="0" borderId="0"/>
  </cellStyleXfs>
  <cellXfs count="540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textRotation="255"/>
    </xf>
    <xf numFmtId="0" fontId="5" fillId="0" borderId="0" xfId="0" applyFont="1" applyAlignment="1">
      <alignment horizontal="right" vertical="center" indent="1"/>
    </xf>
    <xf numFmtId="0" fontId="0" fillId="0" borderId="0" xfId="0" applyAlignment="1">
      <alignment horizontal="center"/>
    </xf>
    <xf numFmtId="0" fontId="5" fillId="0" borderId="0" xfId="0" applyFont="1"/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 indent="1"/>
    </xf>
    <xf numFmtId="0" fontId="6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 indent="1"/>
    </xf>
    <xf numFmtId="0" fontId="7" fillId="0" borderId="0" xfId="0" applyFont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horizontal="right" vertical="center" inden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Border="1" applyAlignment="1">
      <alignment horizontal="center" textRotation="255"/>
    </xf>
    <xf numFmtId="0" fontId="14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textRotation="90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textRotation="90"/>
    </xf>
    <xf numFmtId="0" fontId="16" fillId="0" borderId="5" xfId="0" applyFont="1" applyFill="1" applyBorder="1" applyAlignment="1">
      <alignment horizontal="center" vertical="center" textRotation="90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textRotation="255"/>
    </xf>
    <xf numFmtId="0" fontId="3" fillId="0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/>
    <xf numFmtId="0" fontId="18" fillId="0" borderId="0" xfId="0" applyFont="1" applyAlignment="1">
      <alignment horizontal="center" vertical="distributed" textRotation="255"/>
    </xf>
    <xf numFmtId="0" fontId="0" fillId="0" borderId="8" xfId="0" applyBorder="1"/>
    <xf numFmtId="0" fontId="0" fillId="0" borderId="9" xfId="0" applyBorder="1"/>
    <xf numFmtId="0" fontId="3" fillId="0" borderId="4" xfId="0" applyFont="1" applyFill="1" applyBorder="1" applyAlignment="1">
      <alignment horizontal="center" vertical="center"/>
    </xf>
    <xf numFmtId="0" fontId="0" fillId="0" borderId="7" xfId="0" applyFill="1" applyBorder="1"/>
    <xf numFmtId="0" fontId="18" fillId="0" borderId="0" xfId="0" applyFont="1" applyFill="1" applyBorder="1" applyAlignment="1">
      <alignment horizontal="center" vertical="distributed" textRotation="255"/>
    </xf>
    <xf numFmtId="0" fontId="3" fillId="0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 textRotation="255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/>
    <xf numFmtId="0" fontId="21" fillId="0" borderId="0" xfId="0" applyFont="1" applyAlignment="1">
      <alignment textRotation="255"/>
    </xf>
    <xf numFmtId="0" fontId="24" fillId="0" borderId="0" xfId="0" applyFont="1" applyAlignment="1">
      <alignment horizontal="center" vertical="center" textRotation="255"/>
    </xf>
    <xf numFmtId="0" fontId="21" fillId="0" borderId="0" xfId="0" applyFont="1"/>
    <xf numFmtId="0" fontId="24" fillId="0" borderId="0" xfId="0" applyFont="1" applyAlignment="1">
      <alignment horizontal="center" vertical="center"/>
    </xf>
    <xf numFmtId="0" fontId="25" fillId="0" borderId="0" xfId="0" applyFont="1"/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0" fillId="0" borderId="0" xfId="0" applyFont="1" applyAlignment="1">
      <alignment horizontal="center" textRotation="255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0" xfId="0" applyBorder="1"/>
    <xf numFmtId="0" fontId="3" fillId="6" borderId="1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2" fillId="0" borderId="0" xfId="0" applyFont="1"/>
    <xf numFmtId="0" fontId="33" fillId="0" borderId="0" xfId="0" applyFont="1"/>
    <xf numFmtId="0" fontId="8" fillId="0" borderId="0" xfId="0" applyFont="1" applyFill="1" applyAlignment="1">
      <alignment horizontal="right" vertical="center" indent="1"/>
    </xf>
    <xf numFmtId="0" fontId="8" fillId="0" borderId="0" xfId="0" applyFont="1" applyFill="1" applyAlignment="1">
      <alignment horizontal="left" vertical="center"/>
    </xf>
    <xf numFmtId="0" fontId="10" fillId="0" borderId="0" xfId="0" applyFont="1" applyFill="1"/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6" fillId="0" borderId="0" xfId="0" applyFont="1"/>
    <xf numFmtId="0" fontId="36" fillId="0" borderId="0" xfId="0" applyFont="1" applyAlignment="1">
      <alignment textRotation="255"/>
    </xf>
    <xf numFmtId="0" fontId="37" fillId="0" borderId="0" xfId="0" applyFont="1" applyAlignment="1">
      <alignment horizontal="left" vertical="center"/>
    </xf>
    <xf numFmtId="0" fontId="3" fillId="7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textRotation="255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textRotation="255"/>
    </xf>
    <xf numFmtId="0" fontId="0" fillId="0" borderId="0" xfId="0" applyFill="1" applyAlignment="1">
      <alignment textRotation="255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23" fillId="0" borderId="0" xfId="0" applyFont="1" applyAlignment="1">
      <alignment textRotation="255"/>
    </xf>
    <xf numFmtId="0" fontId="5" fillId="8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textRotation="255"/>
    </xf>
    <xf numFmtId="0" fontId="5" fillId="0" borderId="0" xfId="0" applyFont="1" applyAlignment="1">
      <alignment horizontal="right" vertical="center"/>
    </xf>
    <xf numFmtId="0" fontId="11" fillId="0" borderId="6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10" borderId="0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vertical="center" textRotation="255"/>
    </xf>
    <xf numFmtId="0" fontId="41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42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44" fillId="0" borderId="0" xfId="0" applyFont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0" fillId="0" borderId="0" xfId="0" applyFont="1" applyBorder="1" applyAlignment="1">
      <alignment horizontal="center" vertical="center" textRotation="255"/>
    </xf>
    <xf numFmtId="0" fontId="45" fillId="0" borderId="0" xfId="0" applyFont="1" applyAlignment="1">
      <alignment horizontal="center" vertical="center"/>
    </xf>
    <xf numFmtId="0" fontId="40" fillId="0" borderId="0" xfId="0" applyFont="1" applyAlignment="1">
      <alignment textRotation="255"/>
    </xf>
    <xf numFmtId="0" fontId="41" fillId="0" borderId="0" xfId="0" applyFont="1" applyBorder="1" applyAlignment="1">
      <alignment horizontal="center" vertical="center" textRotation="90"/>
    </xf>
    <xf numFmtId="0" fontId="41" fillId="0" borderId="4" xfId="0" applyFont="1" applyFill="1" applyBorder="1" applyAlignment="1">
      <alignment horizontal="center" vertical="center" textRotation="90"/>
    </xf>
    <xf numFmtId="0" fontId="3" fillId="5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 textRotation="90"/>
    </xf>
    <xf numFmtId="0" fontId="46" fillId="0" borderId="0" xfId="0" applyFont="1"/>
    <xf numFmtId="0" fontId="11" fillId="0" borderId="10" xfId="0" applyFont="1" applyFill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41" fillId="0" borderId="0" xfId="0" applyFont="1" applyFill="1" applyBorder="1" applyAlignment="1">
      <alignment horizontal="center" vertical="center" textRotation="90"/>
    </xf>
    <xf numFmtId="0" fontId="40" fillId="0" borderId="4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textRotation="255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textRotation="255"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Fill="1"/>
    <xf numFmtId="0" fontId="46" fillId="0" borderId="0" xfId="0" applyFont="1" applyAlignment="1">
      <alignment horizontal="left"/>
    </xf>
    <xf numFmtId="0" fontId="40" fillId="0" borderId="0" xfId="0" applyFont="1" applyAlignment="1">
      <alignment horizontal="left" textRotation="255"/>
    </xf>
    <xf numFmtId="0" fontId="40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48" fillId="0" borderId="0" xfId="0" applyFont="1" applyAlignment="1">
      <alignment vertical="center" textRotation="255"/>
    </xf>
    <xf numFmtId="0" fontId="48" fillId="0" borderId="0" xfId="0" applyFont="1" applyAlignment="1">
      <alignment horizontal="center" vertical="center" textRotation="255"/>
    </xf>
    <xf numFmtId="0" fontId="25" fillId="0" borderId="0" xfId="0" applyFont="1" applyAlignment="1">
      <alignment vertical="center"/>
    </xf>
    <xf numFmtId="0" fontId="40" fillId="0" borderId="0" xfId="0" applyFont="1" applyAlignment="1">
      <alignment horizontal="center" vertical="center" textRotation="255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0" fillId="0" borderId="0" xfId="0" applyFont="1"/>
    <xf numFmtId="0" fontId="3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5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Border="1"/>
    <xf numFmtId="0" fontId="54" fillId="0" borderId="0" xfId="0" applyFont="1" applyBorder="1" applyAlignment="1">
      <alignment horizontal="center" vertical="center" textRotation="90"/>
    </xf>
    <xf numFmtId="0" fontId="54" fillId="0" borderId="4" xfId="0" applyFont="1" applyFill="1" applyBorder="1" applyAlignment="1">
      <alignment horizontal="center" vertical="center" textRotation="90"/>
    </xf>
    <xf numFmtId="0" fontId="54" fillId="0" borderId="5" xfId="0" applyFont="1" applyFill="1" applyBorder="1" applyAlignment="1">
      <alignment horizontal="center" vertical="center" textRotation="90"/>
    </xf>
    <xf numFmtId="0" fontId="54" fillId="0" borderId="0" xfId="0" applyFont="1" applyFill="1" applyBorder="1" applyAlignment="1">
      <alignment horizontal="center" vertical="center" textRotation="90"/>
    </xf>
    <xf numFmtId="0" fontId="23" fillId="0" borderId="4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textRotation="255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 textRotation="255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 textRotation="255"/>
    </xf>
    <xf numFmtId="0" fontId="23" fillId="0" borderId="0" xfId="0" applyFont="1" applyFill="1" applyAlignment="1">
      <alignment horizontal="center" vertical="center" textRotation="255"/>
    </xf>
    <xf numFmtId="0" fontId="14" fillId="0" borderId="0" xfId="0" applyFont="1" applyAlignment="1">
      <alignment textRotation="255"/>
    </xf>
    <xf numFmtId="0" fontId="55" fillId="0" borderId="0" xfId="0" applyFont="1" applyAlignment="1">
      <alignment horizontal="center" vertical="center" textRotation="255"/>
    </xf>
    <xf numFmtId="0" fontId="14" fillId="0" borderId="0" xfId="0" applyFont="1" applyAlignment="1">
      <alignment horizontal="center" vertical="center" textRotation="255"/>
    </xf>
    <xf numFmtId="0" fontId="3" fillId="11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12" borderId="11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3" fillId="12" borderId="22" xfId="0" applyFont="1" applyFill="1" applyBorder="1" applyAlignment="1">
      <alignment horizontal="center" vertical="center"/>
    </xf>
    <xf numFmtId="0" fontId="3" fillId="12" borderId="16" xfId="0" applyFont="1" applyFill="1" applyBorder="1" applyAlignment="1">
      <alignment horizontal="center" vertical="center"/>
    </xf>
    <xf numFmtId="0" fontId="3" fillId="11" borderId="17" xfId="0" applyFont="1" applyFill="1" applyBorder="1" applyAlignment="1">
      <alignment horizontal="center" vertical="center"/>
    </xf>
    <xf numFmtId="0" fontId="3" fillId="11" borderId="27" xfId="0" applyFont="1" applyFill="1" applyBorder="1" applyAlignment="1">
      <alignment horizontal="center" vertical="center"/>
    </xf>
    <xf numFmtId="0" fontId="3" fillId="12" borderId="23" xfId="0" applyFont="1" applyFill="1" applyBorder="1" applyAlignment="1">
      <alignment horizontal="center" vertical="center"/>
    </xf>
    <xf numFmtId="0" fontId="3" fillId="12" borderId="17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center" vertical="center"/>
    </xf>
    <xf numFmtId="0" fontId="3" fillId="11" borderId="26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3" fillId="18" borderId="1" xfId="0" applyFont="1" applyFill="1" applyBorder="1" applyAlignment="1">
      <alignment horizontal="center" vertical="center"/>
    </xf>
    <xf numFmtId="0" fontId="5" fillId="18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indent="1"/>
    </xf>
    <xf numFmtId="0" fontId="40" fillId="0" borderId="0" xfId="0" applyFont="1" applyFill="1" applyBorder="1" applyAlignment="1">
      <alignment textRotation="255"/>
    </xf>
    <xf numFmtId="0" fontId="40" fillId="0" borderId="0" xfId="0" applyFont="1" applyFill="1" applyBorder="1" applyAlignment="1">
      <alignment vertical="center" textRotation="255"/>
    </xf>
    <xf numFmtId="0" fontId="23" fillId="0" borderId="0" xfId="0" applyFont="1" applyFill="1" applyBorder="1" applyAlignment="1">
      <alignment textRotation="255"/>
    </xf>
    <xf numFmtId="0" fontId="3" fillId="19" borderId="1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69" fillId="0" borderId="0" xfId="0" applyFont="1"/>
    <xf numFmtId="0" fontId="70" fillId="0" borderId="0" xfId="0" applyFont="1" applyAlignment="1">
      <alignment horizontal="left" vertical="center"/>
    </xf>
    <xf numFmtId="0" fontId="71" fillId="0" borderId="0" xfId="0" applyFont="1" applyAlignment="1">
      <alignment horizontal="center" vertical="center"/>
    </xf>
    <xf numFmtId="0" fontId="71" fillId="0" borderId="0" xfId="0" applyFont="1"/>
    <xf numFmtId="0" fontId="69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58" fillId="0" borderId="0" xfId="0" applyFont="1" applyFill="1" applyBorder="1" applyAlignment="1">
      <alignment horizontal="left" vertical="center"/>
    </xf>
    <xf numFmtId="0" fontId="3" fillId="15" borderId="11" xfId="0" applyFont="1" applyFill="1" applyBorder="1" applyAlignment="1">
      <alignment horizontal="center" vertical="center"/>
    </xf>
    <xf numFmtId="0" fontId="3" fillId="20" borderId="1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/>
    </xf>
    <xf numFmtId="0" fontId="3" fillId="15" borderId="3" xfId="0" applyFont="1" applyFill="1" applyBorder="1" applyAlignment="1">
      <alignment horizontal="center" vertical="center"/>
    </xf>
    <xf numFmtId="0" fontId="3" fillId="20" borderId="2" xfId="0" applyFont="1" applyFill="1" applyBorder="1" applyAlignment="1">
      <alignment horizontal="center" vertical="center"/>
    </xf>
    <xf numFmtId="0" fontId="3" fillId="20" borderId="3" xfId="0" applyFont="1" applyFill="1" applyBorder="1" applyAlignment="1">
      <alignment horizontal="center" vertical="center"/>
    </xf>
    <xf numFmtId="0" fontId="3" fillId="20" borderId="11" xfId="0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3" fillId="15" borderId="22" xfId="0" applyFont="1" applyFill="1" applyBorder="1" applyAlignment="1">
      <alignment horizontal="center" vertical="center"/>
    </xf>
    <xf numFmtId="0" fontId="3" fillId="15" borderId="23" xfId="0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3" fillId="20" borderId="19" xfId="0" applyFont="1" applyFill="1" applyBorder="1" applyAlignment="1">
      <alignment horizontal="center" vertical="center"/>
    </xf>
    <xf numFmtId="0" fontId="3" fillId="15" borderId="33" xfId="0" applyFont="1" applyFill="1" applyBorder="1" applyAlignment="1">
      <alignment horizontal="center" vertical="center"/>
    </xf>
    <xf numFmtId="0" fontId="72" fillId="0" borderId="0" xfId="0" applyFont="1"/>
    <xf numFmtId="0" fontId="3" fillId="0" borderId="30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65" fillId="0" borderId="0" xfId="0" applyFont="1"/>
    <xf numFmtId="0" fontId="66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5" fillId="0" borderId="0" xfId="0" applyFont="1"/>
    <xf numFmtId="0" fontId="73" fillId="0" borderId="0" xfId="0" applyFont="1"/>
    <xf numFmtId="0" fontId="3" fillId="19" borderId="3" xfId="0" applyFont="1" applyFill="1" applyBorder="1" applyAlignment="1">
      <alignment horizontal="center" vertical="center"/>
    </xf>
    <xf numFmtId="0" fontId="3" fillId="21" borderId="3" xfId="0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3" fillId="0" borderId="0" xfId="0" applyFont="1" applyFill="1" applyAlignment="1"/>
    <xf numFmtId="0" fontId="77" fillId="0" borderId="0" xfId="0" applyFont="1" applyAlignment="1">
      <alignment horizontal="center" vertical="center"/>
    </xf>
    <xf numFmtId="0" fontId="78" fillId="0" borderId="0" xfId="0" applyFont="1" applyAlignment="1">
      <alignment horizontal="left" vertical="center"/>
    </xf>
    <xf numFmtId="0" fontId="78" fillId="0" borderId="0" xfId="0" applyFont="1" applyAlignment="1">
      <alignment horizontal="right" vertical="center" indent="1"/>
    </xf>
    <xf numFmtId="0" fontId="79" fillId="0" borderId="0" xfId="0" applyFont="1"/>
    <xf numFmtId="0" fontId="78" fillId="0" borderId="0" xfId="0" applyFont="1" applyAlignment="1">
      <alignment horizontal="right" vertical="center"/>
    </xf>
    <xf numFmtId="0" fontId="80" fillId="0" borderId="0" xfId="0" applyFont="1" applyAlignment="1">
      <alignment horizontal="left" vertical="center"/>
    </xf>
    <xf numFmtId="0" fontId="81" fillId="0" borderId="0" xfId="0" applyFont="1" applyAlignment="1">
      <alignment horizontal="right" vertical="center" indent="1"/>
    </xf>
    <xf numFmtId="0" fontId="81" fillId="0" borderId="0" xfId="0" applyFont="1" applyAlignment="1">
      <alignment horizontal="left" vertical="center"/>
    </xf>
    <xf numFmtId="0" fontId="76" fillId="0" borderId="0" xfId="0" applyFont="1" applyAlignment="1">
      <alignment horizontal="right" vertical="center" indent="1"/>
    </xf>
    <xf numFmtId="0" fontId="8" fillId="0" borderId="0" xfId="0" applyFont="1" applyFill="1" applyAlignment="1">
      <alignment vertical="center"/>
    </xf>
    <xf numFmtId="0" fontId="82" fillId="0" borderId="0" xfId="0" applyFont="1"/>
    <xf numFmtId="0" fontId="83" fillId="0" borderId="0" xfId="0" applyFont="1"/>
    <xf numFmtId="0" fontId="3" fillId="22" borderId="16" xfId="0" applyFont="1" applyFill="1" applyBorder="1" applyAlignment="1">
      <alignment horizontal="center" vertical="center"/>
    </xf>
    <xf numFmtId="0" fontId="3" fillId="22" borderId="17" xfId="0" applyFont="1" applyFill="1" applyBorder="1" applyAlignment="1">
      <alignment horizontal="center" vertical="center"/>
    </xf>
    <xf numFmtId="0" fontId="5" fillId="22" borderId="1" xfId="0" applyFont="1" applyFill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0" fontId="3" fillId="23" borderId="16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25" borderId="1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3" fillId="25" borderId="1" xfId="0" applyFont="1" applyFill="1" applyBorder="1" applyAlignment="1">
      <alignment horizontal="center" vertical="center"/>
    </xf>
    <xf numFmtId="0" fontId="3" fillId="25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86" fillId="2" borderId="26" xfId="0" applyFont="1" applyFill="1" applyBorder="1" applyAlignment="1">
      <alignment horizontal="center" vertical="center"/>
    </xf>
    <xf numFmtId="0" fontId="86" fillId="2" borderId="27" xfId="0" applyFont="1" applyFill="1" applyBorder="1" applyAlignment="1">
      <alignment horizontal="center" vertical="center"/>
    </xf>
    <xf numFmtId="0" fontId="3" fillId="26" borderId="16" xfId="0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horizontal="center" vertical="center"/>
    </xf>
    <xf numFmtId="0" fontId="86" fillId="26" borderId="26" xfId="0" applyFont="1" applyFill="1" applyBorder="1" applyAlignment="1">
      <alignment horizontal="center" vertical="center"/>
    </xf>
    <xf numFmtId="0" fontId="86" fillId="26" borderId="27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28" borderId="2" xfId="0" applyFont="1" applyFill="1" applyBorder="1" applyAlignment="1">
      <alignment horizontal="center" vertical="center"/>
    </xf>
    <xf numFmtId="0" fontId="3" fillId="28" borderId="3" xfId="0" applyFont="1" applyFill="1" applyBorder="1" applyAlignment="1">
      <alignment horizontal="center" vertical="center"/>
    </xf>
    <xf numFmtId="0" fontId="5" fillId="27" borderId="1" xfId="0" applyFont="1" applyFill="1" applyBorder="1" applyAlignment="1">
      <alignment horizontal="center" vertical="center"/>
    </xf>
    <xf numFmtId="0" fontId="3" fillId="28" borderId="16" xfId="0" applyFont="1" applyFill="1" applyBorder="1" applyAlignment="1">
      <alignment horizontal="center" vertical="center"/>
    </xf>
    <xf numFmtId="0" fontId="3" fillId="28" borderId="17" xfId="0" applyFont="1" applyFill="1" applyBorder="1" applyAlignment="1">
      <alignment horizontal="center" vertical="center"/>
    </xf>
    <xf numFmtId="0" fontId="3" fillId="28" borderId="26" xfId="0" applyFont="1" applyFill="1" applyBorder="1" applyAlignment="1">
      <alignment horizontal="center" vertical="center"/>
    </xf>
    <xf numFmtId="0" fontId="3" fillId="28" borderId="27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89" fillId="0" borderId="0" xfId="0" applyFont="1" applyAlignment="1">
      <alignment vertical="center" textRotation="255"/>
    </xf>
    <xf numFmtId="0" fontId="89" fillId="0" borderId="0" xfId="0" applyFont="1" applyAlignment="1">
      <alignment horizontal="center" vertical="center" textRotation="255"/>
    </xf>
    <xf numFmtId="0" fontId="87" fillId="0" borderId="0" xfId="0" applyFont="1" applyAlignment="1">
      <alignment horizontal="left" vertical="center"/>
    </xf>
    <xf numFmtId="0" fontId="90" fillId="0" borderId="0" xfId="0" applyFont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29" borderId="27" xfId="0" applyFont="1" applyFill="1" applyBorder="1" applyAlignment="1">
      <alignment horizontal="center" vertical="center"/>
    </xf>
    <xf numFmtId="0" fontId="3" fillId="29" borderId="28" xfId="0" applyFont="1" applyFill="1" applyBorder="1" applyAlignment="1">
      <alignment horizontal="center" vertical="center"/>
    </xf>
    <xf numFmtId="0" fontId="3" fillId="29" borderId="29" xfId="0" applyFont="1" applyFill="1" applyBorder="1" applyAlignment="1">
      <alignment horizontal="center" vertical="center"/>
    </xf>
    <xf numFmtId="0" fontId="3" fillId="29" borderId="19" xfId="0" applyFont="1" applyFill="1" applyBorder="1" applyAlignment="1">
      <alignment horizontal="center" vertical="center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textRotation="90"/>
    </xf>
    <xf numFmtId="0" fontId="29" fillId="0" borderId="4" xfId="0" applyFont="1" applyFill="1" applyBorder="1" applyAlignment="1">
      <alignment horizontal="center" textRotation="90"/>
    </xf>
    <xf numFmtId="0" fontId="27" fillId="0" borderId="5" xfId="0" applyFont="1" applyFill="1" applyBorder="1" applyAlignment="1">
      <alignment horizontal="center" vertical="center" textRotation="90"/>
    </xf>
    <xf numFmtId="0" fontId="28" fillId="0" borderId="5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left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 textRotation="90"/>
    </xf>
    <xf numFmtId="0" fontId="59" fillId="0" borderId="3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3" fillId="0" borderId="0" xfId="0" applyFont="1" applyFill="1"/>
    <xf numFmtId="0" fontId="16" fillId="0" borderId="4" xfId="0" applyFont="1" applyBorder="1" applyAlignment="1">
      <alignment horizontal="center" vertical="center" textRotation="90"/>
    </xf>
    <xf numFmtId="0" fontId="29" fillId="0" borderId="5" xfId="0" applyFont="1" applyFill="1" applyBorder="1" applyAlignment="1">
      <alignment horizontal="center" vertical="center" textRotation="90"/>
    </xf>
    <xf numFmtId="0" fontId="29" fillId="0" borderId="5" xfId="0" applyFont="1" applyFill="1" applyBorder="1" applyAlignment="1">
      <alignment horizontal="center" textRotation="90"/>
    </xf>
    <xf numFmtId="0" fontId="85" fillId="0" borderId="0" xfId="1" applyFont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textRotation="90"/>
    </xf>
    <xf numFmtId="0" fontId="16" fillId="0" borderId="5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 textRotation="90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distributed" textRotation="255"/>
    </xf>
    <xf numFmtId="0" fontId="3" fillId="15" borderId="8" xfId="0" applyFont="1" applyFill="1" applyBorder="1" applyAlignment="1">
      <alignment horizontal="center" vertical="center"/>
    </xf>
    <xf numFmtId="0" fontId="3" fillId="15" borderId="7" xfId="0" applyFont="1" applyFill="1" applyBorder="1" applyAlignment="1">
      <alignment horizontal="center" vertical="center"/>
    </xf>
    <xf numFmtId="0" fontId="3" fillId="15" borderId="9" xfId="0" applyFont="1" applyFill="1" applyBorder="1" applyAlignment="1">
      <alignment horizontal="center" vertical="center"/>
    </xf>
    <xf numFmtId="0" fontId="3" fillId="16" borderId="8" xfId="0" applyFont="1" applyFill="1" applyBorder="1" applyAlignment="1">
      <alignment horizontal="center" vertical="center"/>
    </xf>
    <xf numFmtId="0" fontId="3" fillId="16" borderId="7" xfId="0" applyFont="1" applyFill="1" applyBorder="1" applyAlignment="1">
      <alignment horizontal="center" vertical="center"/>
    </xf>
    <xf numFmtId="0" fontId="3" fillId="16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0" fontId="72" fillId="0" borderId="8" xfId="0" applyFont="1" applyBorder="1" applyAlignment="1">
      <alignment horizontal="center" vertical="center"/>
    </xf>
    <xf numFmtId="0" fontId="72" fillId="0" borderId="7" xfId="0" applyFont="1" applyBorder="1" applyAlignment="1">
      <alignment horizontal="center" vertical="center"/>
    </xf>
    <xf numFmtId="0" fontId="72" fillId="0" borderId="9" xfId="0" applyFont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5" fillId="0" borderId="34" xfId="0" applyFont="1" applyBorder="1" applyAlignment="1">
      <alignment horizontal="center" vertical="distributed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17" borderId="8" xfId="0" applyFont="1" applyFill="1" applyBorder="1" applyAlignment="1">
      <alignment horizontal="center" vertical="center"/>
    </xf>
    <xf numFmtId="0" fontId="3" fillId="17" borderId="7" xfId="0" applyFont="1" applyFill="1" applyBorder="1" applyAlignment="1">
      <alignment horizontal="center" vertical="center"/>
    </xf>
    <xf numFmtId="0" fontId="3" fillId="17" borderId="9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textRotation="90"/>
    </xf>
    <xf numFmtId="0" fontId="28" fillId="0" borderId="5" xfId="0" applyFont="1" applyFill="1" applyBorder="1" applyAlignment="1">
      <alignment horizontal="center" textRotation="90"/>
    </xf>
    <xf numFmtId="0" fontId="27" fillId="0" borderId="5" xfId="0" applyFont="1" applyFill="1" applyBorder="1" applyAlignment="1">
      <alignment horizontal="center" textRotation="90"/>
    </xf>
    <xf numFmtId="0" fontId="28" fillId="0" borderId="4" xfId="0" applyFont="1" applyFill="1" applyBorder="1" applyAlignment="1">
      <alignment horizontal="center" textRotation="90"/>
    </xf>
    <xf numFmtId="14" fontId="3" fillId="0" borderId="0" xfId="0" applyNumberFormat="1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3" fillId="14" borderId="8" xfId="0" applyFont="1" applyFill="1" applyBorder="1" applyAlignment="1">
      <alignment horizontal="center" vertical="center"/>
    </xf>
    <xf numFmtId="0" fontId="3" fillId="14" borderId="7" xfId="0" applyFont="1" applyFill="1" applyBorder="1" applyAlignment="1">
      <alignment horizontal="center" vertical="center"/>
    </xf>
    <xf numFmtId="0" fontId="3" fillId="14" borderId="9" xfId="0" applyFont="1" applyFill="1" applyBorder="1" applyAlignment="1">
      <alignment horizontal="center" vertical="center"/>
    </xf>
    <xf numFmtId="0" fontId="3" fillId="20" borderId="8" xfId="0" applyFont="1" applyFill="1" applyBorder="1" applyAlignment="1">
      <alignment horizontal="center" vertical="center"/>
    </xf>
    <xf numFmtId="0" fontId="3" fillId="20" borderId="7" xfId="0" applyFont="1" applyFill="1" applyBorder="1" applyAlignment="1">
      <alignment horizontal="center" vertical="center"/>
    </xf>
    <xf numFmtId="0" fontId="3" fillId="20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6" fillId="0" borderId="5" xfId="0" applyFont="1" applyFill="1" applyBorder="1" applyAlignment="1">
      <alignment horizontal="center" vertical="center" textRotation="90"/>
    </xf>
    <xf numFmtId="0" fontId="26" fillId="0" borderId="5" xfId="0" applyFont="1" applyFill="1" applyBorder="1" applyAlignment="1">
      <alignment horizontal="center" textRotation="90"/>
    </xf>
    <xf numFmtId="0" fontId="26" fillId="0" borderId="33" xfId="0" applyFont="1" applyFill="1" applyBorder="1" applyAlignment="1">
      <alignment horizontal="center" textRotation="90"/>
    </xf>
    <xf numFmtId="0" fontId="26" fillId="0" borderId="4" xfId="0" applyFont="1" applyFill="1" applyBorder="1" applyAlignment="1">
      <alignment horizontal="center" vertical="center" textRotation="90"/>
    </xf>
    <xf numFmtId="0" fontId="3" fillId="15" borderId="20" xfId="0" applyFont="1" applyFill="1" applyBorder="1" applyAlignment="1">
      <alignment horizontal="center" vertical="center"/>
    </xf>
    <xf numFmtId="0" fontId="3" fillId="15" borderId="30" xfId="0" applyFont="1" applyFill="1" applyBorder="1" applyAlignment="1">
      <alignment horizontal="center" vertical="center"/>
    </xf>
    <xf numFmtId="0" fontId="88" fillId="0" borderId="5" xfId="0" applyFont="1" applyFill="1" applyBorder="1" applyAlignment="1">
      <alignment horizontal="center" vertical="center" textRotation="90" wrapText="1"/>
    </xf>
    <xf numFmtId="0" fontId="87" fillId="0" borderId="5" xfId="0" applyFont="1" applyBorder="1" applyAlignment="1">
      <alignment wrapText="1"/>
    </xf>
    <xf numFmtId="0" fontId="87" fillId="0" borderId="33" xfId="0" applyFont="1" applyBorder="1" applyAlignment="1">
      <alignment wrapText="1"/>
    </xf>
    <xf numFmtId="0" fontId="15" fillId="0" borderId="34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 textRotation="90"/>
    </xf>
    <xf numFmtId="0" fontId="29" fillId="0" borderId="4" xfId="0" applyFont="1" applyFill="1" applyBorder="1" applyAlignment="1">
      <alignment horizontal="center" vertical="center" textRotation="90"/>
    </xf>
    <xf numFmtId="0" fontId="88" fillId="0" borderId="5" xfId="0" applyFont="1" applyFill="1" applyBorder="1" applyAlignment="1">
      <alignment horizontal="center" vertical="center" textRotation="90"/>
    </xf>
    <xf numFmtId="0" fontId="87" fillId="0" borderId="5" xfId="0" applyFont="1" applyBorder="1"/>
    <xf numFmtId="0" fontId="87" fillId="0" borderId="33" xfId="0" applyFont="1" applyBorder="1"/>
    <xf numFmtId="0" fontId="88" fillId="0" borderId="33" xfId="0" applyFont="1" applyFill="1" applyBorder="1" applyAlignment="1">
      <alignment horizontal="center" vertical="center" textRotation="90"/>
    </xf>
    <xf numFmtId="0" fontId="88" fillId="0" borderId="4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vertical="center"/>
    </xf>
    <xf numFmtId="0" fontId="47" fillId="0" borderId="0" xfId="0" applyFont="1" applyAlignment="1">
      <alignment horizontal="center" vertical="distributed" textRotation="255"/>
    </xf>
    <xf numFmtId="0" fontId="41" fillId="0" borderId="4" xfId="0" applyFont="1" applyBorder="1" applyAlignment="1">
      <alignment horizontal="center" vertical="center" textRotation="90"/>
    </xf>
    <xf numFmtId="0" fontId="12" fillId="0" borderId="0" xfId="0" applyFont="1" applyAlignment="1">
      <alignment horizontal="left" vertical="center"/>
    </xf>
    <xf numFmtId="0" fontId="49" fillId="0" borderId="8" xfId="0" applyFont="1" applyBorder="1" applyAlignment="1">
      <alignment horizontal="center" vertical="center"/>
    </xf>
    <xf numFmtId="0" fontId="49" fillId="0" borderId="7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51" fillId="0" borderId="4" xfId="0" applyFont="1" applyFill="1" applyBorder="1" applyAlignment="1">
      <alignment horizontal="center" vertical="center" textRotation="90"/>
    </xf>
    <xf numFmtId="0" fontId="27" fillId="0" borderId="11" xfId="0" applyFont="1" applyFill="1" applyBorder="1" applyAlignment="1">
      <alignment horizontal="center" vertical="center" textRotation="90"/>
    </xf>
    <xf numFmtId="0" fontId="27" fillId="0" borderId="33" xfId="0" applyFont="1" applyFill="1" applyBorder="1" applyAlignment="1">
      <alignment horizontal="center" vertical="center" textRotation="90"/>
    </xf>
    <xf numFmtId="0" fontId="31" fillId="0" borderId="14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81" fillId="0" borderId="0" xfId="0" applyFont="1" applyAlignment="1">
      <alignment horizontal="left" vertical="center"/>
    </xf>
    <xf numFmtId="0" fontId="76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7" fillId="0" borderId="5" xfId="0" applyFont="1" applyFill="1" applyBorder="1" applyAlignment="1">
      <alignment horizontal="center" textRotation="90"/>
    </xf>
    <xf numFmtId="0" fontId="57" fillId="0" borderId="5" xfId="0" applyFont="1" applyFill="1" applyBorder="1" applyAlignment="1">
      <alignment horizontal="center" vertical="center" textRotation="90"/>
    </xf>
    <xf numFmtId="0" fontId="54" fillId="0" borderId="5" xfId="0" applyFont="1" applyFill="1" applyBorder="1" applyAlignment="1">
      <alignment horizontal="center" vertical="center" textRotation="90"/>
    </xf>
    <xf numFmtId="0" fontId="55" fillId="0" borderId="0" xfId="0" applyFont="1" applyAlignment="1">
      <alignment horizontal="center" vertical="center"/>
    </xf>
    <xf numFmtId="0" fontId="56" fillId="0" borderId="5" xfId="0" applyFont="1" applyFill="1" applyBorder="1" applyAlignment="1">
      <alignment horizontal="center" textRotation="90"/>
    </xf>
    <xf numFmtId="0" fontId="54" fillId="0" borderId="5" xfId="0" applyFont="1" applyBorder="1" applyAlignment="1">
      <alignment horizontal="center" vertical="center" textRotation="90"/>
    </xf>
    <xf numFmtId="0" fontId="57" fillId="0" borderId="4" xfId="0" applyFont="1" applyFill="1" applyBorder="1" applyAlignment="1">
      <alignment horizontal="center" textRotation="90"/>
    </xf>
    <xf numFmtId="0" fontId="56" fillId="0" borderId="5" xfId="0" applyFont="1" applyFill="1" applyBorder="1" applyAlignment="1">
      <alignment horizontal="center" vertical="center" textRotation="90"/>
    </xf>
    <xf numFmtId="0" fontId="56" fillId="0" borderId="4" xfId="0" applyFont="1" applyFill="1" applyBorder="1" applyAlignment="1">
      <alignment horizontal="center" vertical="center" textRotation="90"/>
    </xf>
    <xf numFmtId="0" fontId="57" fillId="0" borderId="4" xfId="0" applyFont="1" applyFill="1" applyBorder="1" applyAlignment="1">
      <alignment horizontal="center" vertical="center" textRotation="90"/>
    </xf>
    <xf numFmtId="0" fontId="5" fillId="0" borderId="4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6" fillId="0" borderId="4" xfId="0" applyFont="1" applyFill="1" applyBorder="1" applyAlignment="1">
      <alignment horizontal="center" textRotation="90"/>
    </xf>
    <xf numFmtId="0" fontId="25" fillId="0" borderId="42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textRotation="90"/>
    </xf>
    <xf numFmtId="0" fontId="29" fillId="0" borderId="33" xfId="0" applyFont="1" applyFill="1" applyBorder="1" applyAlignment="1">
      <alignment horizontal="center" vertical="center" textRotation="90"/>
    </xf>
    <xf numFmtId="164" fontId="3" fillId="0" borderId="0" xfId="2" applyNumberFormat="1" applyFont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669900"/>
      <color rgb="FF6666FF"/>
      <color rgb="FF6600CC"/>
      <color rgb="FFCCFFCC"/>
      <color rgb="FF0066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314325</xdr:colOff>
      <xdr:row>42</xdr:row>
      <xdr:rowOff>219075</xdr:rowOff>
    </xdr:from>
    <xdr:to>
      <xdr:col>22</xdr:col>
      <xdr:colOff>85725</xdr:colOff>
      <xdr:row>43</xdr:row>
      <xdr:rowOff>200025</xdr:rowOff>
    </xdr:to>
    <xdr:sp macro="" textlink="">
      <xdr:nvSpPr>
        <xdr:cNvPr id="1388" name="Freeform 1"/>
        <xdr:cNvSpPr>
          <a:spLocks/>
        </xdr:cNvSpPr>
      </xdr:nvSpPr>
      <xdr:spPr bwMode="auto">
        <a:xfrm flipV="1">
          <a:off x="6629400" y="13420725"/>
          <a:ext cx="3352800" cy="295275"/>
        </a:xfrm>
        <a:custGeom>
          <a:avLst/>
          <a:gdLst>
            <a:gd name="T0" fmla="*/ 2147483647 w 320"/>
            <a:gd name="T1" fmla="*/ 0 h 22"/>
            <a:gd name="T2" fmla="*/ 2147483647 w 320"/>
            <a:gd name="T3" fmla="*/ 2147483647 h 22"/>
            <a:gd name="T4" fmla="*/ 0 w 320"/>
            <a:gd name="T5" fmla="*/ 2147483647 h 22"/>
            <a:gd name="T6" fmla="*/ 0 60000 65536"/>
            <a:gd name="T7" fmla="*/ 0 60000 65536"/>
            <a:gd name="T8" fmla="*/ 0 60000 65536"/>
            <a:gd name="T9" fmla="*/ 0 w 320"/>
            <a:gd name="T10" fmla="*/ 0 h 22"/>
            <a:gd name="T11" fmla="*/ 320 w 320"/>
            <a:gd name="T12" fmla="*/ 22 h 2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0" h="22">
              <a:moveTo>
                <a:pt x="320" y="0"/>
              </a:moveTo>
              <a:lnTo>
                <a:pt x="320" y="21"/>
              </a:lnTo>
              <a:lnTo>
                <a:pt x="0" y="22"/>
              </a:lnTo>
            </a:path>
          </a:pathLst>
        </a:custGeom>
        <a:noFill/>
        <a:ln w="38100">
          <a:solidFill>
            <a:srgbClr val="80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133350</xdr:colOff>
      <xdr:row>42</xdr:row>
      <xdr:rowOff>219075</xdr:rowOff>
    </xdr:from>
    <xdr:to>
      <xdr:col>30</xdr:col>
      <xdr:colOff>323850</xdr:colOff>
      <xdr:row>43</xdr:row>
      <xdr:rowOff>200025</xdr:rowOff>
    </xdr:to>
    <xdr:sp macro="" textlink="">
      <xdr:nvSpPr>
        <xdr:cNvPr id="1389" name="Freeform 2"/>
        <xdr:cNvSpPr>
          <a:spLocks/>
        </xdr:cNvSpPr>
      </xdr:nvSpPr>
      <xdr:spPr bwMode="auto">
        <a:xfrm flipH="1" flipV="1">
          <a:off x="10029825" y="13420725"/>
          <a:ext cx="3505200" cy="295275"/>
        </a:xfrm>
        <a:custGeom>
          <a:avLst/>
          <a:gdLst>
            <a:gd name="T0" fmla="*/ 2147483647 w 320"/>
            <a:gd name="T1" fmla="*/ 0 h 22"/>
            <a:gd name="T2" fmla="*/ 2147483647 w 320"/>
            <a:gd name="T3" fmla="*/ 2147483647 h 22"/>
            <a:gd name="T4" fmla="*/ 0 w 320"/>
            <a:gd name="T5" fmla="*/ 2147483647 h 22"/>
            <a:gd name="T6" fmla="*/ 0 60000 65536"/>
            <a:gd name="T7" fmla="*/ 0 60000 65536"/>
            <a:gd name="T8" fmla="*/ 0 60000 65536"/>
            <a:gd name="T9" fmla="*/ 0 w 320"/>
            <a:gd name="T10" fmla="*/ 0 h 22"/>
            <a:gd name="T11" fmla="*/ 320 w 320"/>
            <a:gd name="T12" fmla="*/ 22 h 2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0" h="22">
              <a:moveTo>
                <a:pt x="320" y="0"/>
              </a:moveTo>
              <a:lnTo>
                <a:pt x="320" y="21"/>
              </a:lnTo>
              <a:lnTo>
                <a:pt x="0" y="22"/>
              </a:lnTo>
            </a:path>
          </a:pathLst>
        </a:custGeom>
        <a:noFill/>
        <a:ln w="38100">
          <a:solidFill>
            <a:srgbClr val="00008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133350</xdr:colOff>
      <xdr:row>43</xdr:row>
      <xdr:rowOff>123825</xdr:rowOff>
    </xdr:from>
    <xdr:to>
      <xdr:col>22</xdr:col>
      <xdr:colOff>133350</xdr:colOff>
      <xdr:row>101</xdr:row>
      <xdr:rowOff>9525</xdr:rowOff>
    </xdr:to>
    <xdr:sp macro="" textlink="">
      <xdr:nvSpPr>
        <xdr:cNvPr id="1390" name="Line 3"/>
        <xdr:cNvSpPr>
          <a:spLocks noChangeShapeType="1"/>
        </xdr:cNvSpPr>
      </xdr:nvSpPr>
      <xdr:spPr bwMode="auto">
        <a:xfrm>
          <a:off x="10029825" y="13639800"/>
          <a:ext cx="0" cy="18116550"/>
        </a:xfrm>
        <a:prstGeom prst="line">
          <a:avLst/>
        </a:prstGeom>
        <a:noFill/>
        <a:ln w="9525">
          <a:solidFill>
            <a:srgbClr val="969696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247650</xdr:colOff>
      <xdr:row>70</xdr:row>
      <xdr:rowOff>47625</xdr:rowOff>
    </xdr:from>
    <xdr:to>
      <xdr:col>42</xdr:col>
      <xdr:colOff>409575</xdr:colOff>
      <xdr:row>100</xdr:row>
      <xdr:rowOff>19050</xdr:rowOff>
    </xdr:to>
    <xdr:sp macro="" textlink="">
      <xdr:nvSpPr>
        <xdr:cNvPr id="1391" name="AutoShape 4"/>
        <xdr:cNvSpPr>
          <a:spLocks/>
        </xdr:cNvSpPr>
      </xdr:nvSpPr>
      <xdr:spPr bwMode="auto">
        <a:xfrm flipH="1">
          <a:off x="19021425" y="22050375"/>
          <a:ext cx="161925" cy="9401175"/>
        </a:xfrm>
        <a:prstGeom prst="leftBrace">
          <a:avLst>
            <a:gd name="adj1" fmla="val 48382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27</xdr:row>
      <xdr:rowOff>0</xdr:rowOff>
    </xdr:from>
    <xdr:to>
      <xdr:col>2</xdr:col>
      <xdr:colOff>361950</xdr:colOff>
      <xdr:row>34</xdr:row>
      <xdr:rowOff>0</xdr:rowOff>
    </xdr:to>
    <xdr:sp macro="" textlink="">
      <xdr:nvSpPr>
        <xdr:cNvPr id="1392" name="AutoShape 5"/>
        <xdr:cNvSpPr>
          <a:spLocks/>
        </xdr:cNvSpPr>
      </xdr:nvSpPr>
      <xdr:spPr bwMode="auto">
        <a:xfrm>
          <a:off x="1000125" y="8486775"/>
          <a:ext cx="171450" cy="2200275"/>
        </a:xfrm>
        <a:prstGeom prst="leftBrace">
          <a:avLst>
            <a:gd name="adj1" fmla="val 1069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314325</xdr:colOff>
      <xdr:row>48</xdr:row>
      <xdr:rowOff>104775</xdr:rowOff>
    </xdr:from>
    <xdr:to>
      <xdr:col>22</xdr:col>
      <xdr:colOff>85725</xdr:colOff>
      <xdr:row>49</xdr:row>
      <xdr:rowOff>85725</xdr:rowOff>
    </xdr:to>
    <xdr:sp macro="" textlink="">
      <xdr:nvSpPr>
        <xdr:cNvPr id="2354" name="Freeform 1"/>
        <xdr:cNvSpPr>
          <a:spLocks/>
        </xdr:cNvSpPr>
      </xdr:nvSpPr>
      <xdr:spPr bwMode="auto">
        <a:xfrm flipV="1">
          <a:off x="6572250" y="15192375"/>
          <a:ext cx="3352800" cy="295275"/>
        </a:xfrm>
        <a:custGeom>
          <a:avLst/>
          <a:gdLst>
            <a:gd name="T0" fmla="*/ 2147483647 w 320"/>
            <a:gd name="T1" fmla="*/ 0 h 22"/>
            <a:gd name="T2" fmla="*/ 2147483647 w 320"/>
            <a:gd name="T3" fmla="*/ 2147483647 h 22"/>
            <a:gd name="T4" fmla="*/ 0 w 320"/>
            <a:gd name="T5" fmla="*/ 2147483647 h 22"/>
            <a:gd name="T6" fmla="*/ 0 60000 65536"/>
            <a:gd name="T7" fmla="*/ 0 60000 65536"/>
            <a:gd name="T8" fmla="*/ 0 60000 65536"/>
            <a:gd name="T9" fmla="*/ 0 w 320"/>
            <a:gd name="T10" fmla="*/ 0 h 22"/>
            <a:gd name="T11" fmla="*/ 320 w 320"/>
            <a:gd name="T12" fmla="*/ 22 h 2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0" h="22">
              <a:moveTo>
                <a:pt x="320" y="0"/>
              </a:moveTo>
              <a:lnTo>
                <a:pt x="320" y="21"/>
              </a:lnTo>
              <a:lnTo>
                <a:pt x="0" y="22"/>
              </a:lnTo>
            </a:path>
          </a:pathLst>
        </a:custGeom>
        <a:noFill/>
        <a:ln w="25400">
          <a:solidFill>
            <a:srgbClr val="80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133350</xdr:colOff>
      <xdr:row>48</xdr:row>
      <xdr:rowOff>104775</xdr:rowOff>
    </xdr:from>
    <xdr:to>
      <xdr:col>30</xdr:col>
      <xdr:colOff>323850</xdr:colOff>
      <xdr:row>49</xdr:row>
      <xdr:rowOff>85725</xdr:rowOff>
    </xdr:to>
    <xdr:sp macro="" textlink="">
      <xdr:nvSpPr>
        <xdr:cNvPr id="2355" name="Freeform 2"/>
        <xdr:cNvSpPr>
          <a:spLocks/>
        </xdr:cNvSpPr>
      </xdr:nvSpPr>
      <xdr:spPr bwMode="auto">
        <a:xfrm flipH="1" flipV="1">
          <a:off x="9972675" y="15192375"/>
          <a:ext cx="3505200" cy="295275"/>
        </a:xfrm>
        <a:custGeom>
          <a:avLst/>
          <a:gdLst>
            <a:gd name="T0" fmla="*/ 2147483647 w 320"/>
            <a:gd name="T1" fmla="*/ 0 h 22"/>
            <a:gd name="T2" fmla="*/ 2147483647 w 320"/>
            <a:gd name="T3" fmla="*/ 2147483647 h 22"/>
            <a:gd name="T4" fmla="*/ 0 w 320"/>
            <a:gd name="T5" fmla="*/ 2147483647 h 22"/>
            <a:gd name="T6" fmla="*/ 0 60000 65536"/>
            <a:gd name="T7" fmla="*/ 0 60000 65536"/>
            <a:gd name="T8" fmla="*/ 0 60000 65536"/>
            <a:gd name="T9" fmla="*/ 0 w 320"/>
            <a:gd name="T10" fmla="*/ 0 h 22"/>
            <a:gd name="T11" fmla="*/ 320 w 320"/>
            <a:gd name="T12" fmla="*/ 22 h 2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0" h="22">
              <a:moveTo>
                <a:pt x="320" y="0"/>
              </a:moveTo>
              <a:lnTo>
                <a:pt x="320" y="21"/>
              </a:lnTo>
              <a:lnTo>
                <a:pt x="0" y="22"/>
              </a:lnTo>
            </a:path>
          </a:pathLst>
        </a:custGeom>
        <a:noFill/>
        <a:ln w="25400">
          <a:solidFill>
            <a:srgbClr val="00008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133350</xdr:colOff>
      <xdr:row>49</xdr:row>
      <xdr:rowOff>123825</xdr:rowOff>
    </xdr:from>
    <xdr:to>
      <xdr:col>22</xdr:col>
      <xdr:colOff>133350</xdr:colOff>
      <xdr:row>109</xdr:row>
      <xdr:rowOff>9525</xdr:rowOff>
    </xdr:to>
    <xdr:sp macro="" textlink="">
      <xdr:nvSpPr>
        <xdr:cNvPr id="2356" name="Line 3"/>
        <xdr:cNvSpPr>
          <a:spLocks noChangeShapeType="1"/>
        </xdr:cNvSpPr>
      </xdr:nvSpPr>
      <xdr:spPr bwMode="auto">
        <a:xfrm>
          <a:off x="9972675" y="15525750"/>
          <a:ext cx="0" cy="18745200"/>
        </a:xfrm>
        <a:prstGeom prst="line">
          <a:avLst/>
        </a:prstGeom>
        <a:noFill/>
        <a:ln w="9525">
          <a:solidFill>
            <a:srgbClr val="969696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32</xdr:row>
      <xdr:rowOff>0</xdr:rowOff>
    </xdr:from>
    <xdr:to>
      <xdr:col>2</xdr:col>
      <xdr:colOff>352425</xdr:colOff>
      <xdr:row>38</xdr:row>
      <xdr:rowOff>247650</xdr:rowOff>
    </xdr:to>
    <xdr:sp macro="" textlink="">
      <xdr:nvSpPr>
        <xdr:cNvPr id="2357" name="AutoShape 4"/>
        <xdr:cNvSpPr>
          <a:spLocks/>
        </xdr:cNvSpPr>
      </xdr:nvSpPr>
      <xdr:spPr bwMode="auto">
        <a:xfrm>
          <a:off x="933450" y="10058400"/>
          <a:ext cx="161925" cy="2133600"/>
        </a:xfrm>
        <a:prstGeom prst="leftBrace">
          <a:avLst>
            <a:gd name="adj1" fmla="val 10980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276225</xdr:colOff>
      <xdr:row>76</xdr:row>
      <xdr:rowOff>47625</xdr:rowOff>
    </xdr:from>
    <xdr:to>
      <xdr:col>42</xdr:col>
      <xdr:colOff>438150</xdr:colOff>
      <xdr:row>106</xdr:row>
      <xdr:rowOff>19050</xdr:rowOff>
    </xdr:to>
    <xdr:sp macro="" textlink="">
      <xdr:nvSpPr>
        <xdr:cNvPr id="2358" name="AutoShape 5"/>
        <xdr:cNvSpPr>
          <a:spLocks/>
        </xdr:cNvSpPr>
      </xdr:nvSpPr>
      <xdr:spPr bwMode="auto">
        <a:xfrm flipH="1">
          <a:off x="18992850" y="23936325"/>
          <a:ext cx="161925" cy="9401175"/>
        </a:xfrm>
        <a:prstGeom prst="leftBrace">
          <a:avLst>
            <a:gd name="adj1" fmla="val 48382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314325</xdr:colOff>
      <xdr:row>38</xdr:row>
      <xdr:rowOff>104775</xdr:rowOff>
    </xdr:from>
    <xdr:to>
      <xdr:col>22</xdr:col>
      <xdr:colOff>85725</xdr:colOff>
      <xdr:row>39</xdr:row>
      <xdr:rowOff>85725</xdr:rowOff>
    </xdr:to>
    <xdr:sp macro="" textlink="">
      <xdr:nvSpPr>
        <xdr:cNvPr id="3378" name="Freeform 1"/>
        <xdr:cNvSpPr>
          <a:spLocks/>
        </xdr:cNvSpPr>
      </xdr:nvSpPr>
      <xdr:spPr bwMode="auto">
        <a:xfrm flipV="1">
          <a:off x="6753225" y="12049125"/>
          <a:ext cx="3352800" cy="295275"/>
        </a:xfrm>
        <a:custGeom>
          <a:avLst/>
          <a:gdLst>
            <a:gd name="T0" fmla="*/ 2147483647 w 320"/>
            <a:gd name="T1" fmla="*/ 0 h 22"/>
            <a:gd name="T2" fmla="*/ 2147483647 w 320"/>
            <a:gd name="T3" fmla="*/ 2147483647 h 22"/>
            <a:gd name="T4" fmla="*/ 0 w 320"/>
            <a:gd name="T5" fmla="*/ 2147483647 h 22"/>
            <a:gd name="T6" fmla="*/ 0 60000 65536"/>
            <a:gd name="T7" fmla="*/ 0 60000 65536"/>
            <a:gd name="T8" fmla="*/ 0 60000 65536"/>
            <a:gd name="T9" fmla="*/ 0 w 320"/>
            <a:gd name="T10" fmla="*/ 0 h 22"/>
            <a:gd name="T11" fmla="*/ 320 w 320"/>
            <a:gd name="T12" fmla="*/ 22 h 2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0" h="22">
              <a:moveTo>
                <a:pt x="320" y="0"/>
              </a:moveTo>
              <a:lnTo>
                <a:pt x="320" y="21"/>
              </a:lnTo>
              <a:lnTo>
                <a:pt x="0" y="22"/>
              </a:lnTo>
            </a:path>
          </a:pathLst>
        </a:custGeom>
        <a:noFill/>
        <a:ln w="25400">
          <a:solidFill>
            <a:srgbClr val="80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133350</xdr:colOff>
      <xdr:row>38</xdr:row>
      <xdr:rowOff>104775</xdr:rowOff>
    </xdr:from>
    <xdr:to>
      <xdr:col>30</xdr:col>
      <xdr:colOff>323850</xdr:colOff>
      <xdr:row>39</xdr:row>
      <xdr:rowOff>85725</xdr:rowOff>
    </xdr:to>
    <xdr:sp macro="" textlink="">
      <xdr:nvSpPr>
        <xdr:cNvPr id="3379" name="Freeform 2"/>
        <xdr:cNvSpPr>
          <a:spLocks/>
        </xdr:cNvSpPr>
      </xdr:nvSpPr>
      <xdr:spPr bwMode="auto">
        <a:xfrm flipH="1" flipV="1">
          <a:off x="10153650" y="12049125"/>
          <a:ext cx="3505200" cy="295275"/>
        </a:xfrm>
        <a:custGeom>
          <a:avLst/>
          <a:gdLst>
            <a:gd name="T0" fmla="*/ 2147483647 w 320"/>
            <a:gd name="T1" fmla="*/ 0 h 22"/>
            <a:gd name="T2" fmla="*/ 2147483647 w 320"/>
            <a:gd name="T3" fmla="*/ 2147483647 h 22"/>
            <a:gd name="T4" fmla="*/ 0 w 320"/>
            <a:gd name="T5" fmla="*/ 2147483647 h 22"/>
            <a:gd name="T6" fmla="*/ 0 60000 65536"/>
            <a:gd name="T7" fmla="*/ 0 60000 65536"/>
            <a:gd name="T8" fmla="*/ 0 60000 65536"/>
            <a:gd name="T9" fmla="*/ 0 w 320"/>
            <a:gd name="T10" fmla="*/ 0 h 22"/>
            <a:gd name="T11" fmla="*/ 320 w 320"/>
            <a:gd name="T12" fmla="*/ 22 h 2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0" h="22">
              <a:moveTo>
                <a:pt x="320" y="0"/>
              </a:moveTo>
              <a:lnTo>
                <a:pt x="320" y="21"/>
              </a:lnTo>
              <a:lnTo>
                <a:pt x="0" y="22"/>
              </a:lnTo>
            </a:path>
          </a:pathLst>
        </a:custGeom>
        <a:noFill/>
        <a:ln w="25400">
          <a:solidFill>
            <a:srgbClr val="00008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133350</xdr:colOff>
      <xdr:row>39</xdr:row>
      <xdr:rowOff>123825</xdr:rowOff>
    </xdr:from>
    <xdr:to>
      <xdr:col>22</xdr:col>
      <xdr:colOff>133350</xdr:colOff>
      <xdr:row>97</xdr:row>
      <xdr:rowOff>9525</xdr:rowOff>
    </xdr:to>
    <xdr:sp macro="" textlink="">
      <xdr:nvSpPr>
        <xdr:cNvPr id="3380" name="Line 3"/>
        <xdr:cNvSpPr>
          <a:spLocks noChangeShapeType="1"/>
        </xdr:cNvSpPr>
      </xdr:nvSpPr>
      <xdr:spPr bwMode="auto">
        <a:xfrm>
          <a:off x="10153650" y="12382500"/>
          <a:ext cx="0" cy="18116550"/>
        </a:xfrm>
        <a:prstGeom prst="line">
          <a:avLst/>
        </a:prstGeom>
        <a:noFill/>
        <a:ln w="9525">
          <a:solidFill>
            <a:srgbClr val="969696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247650</xdr:colOff>
      <xdr:row>66</xdr:row>
      <xdr:rowOff>47625</xdr:rowOff>
    </xdr:from>
    <xdr:to>
      <xdr:col>42</xdr:col>
      <xdr:colOff>409575</xdr:colOff>
      <xdr:row>96</xdr:row>
      <xdr:rowOff>19050</xdr:rowOff>
    </xdr:to>
    <xdr:sp macro="" textlink="">
      <xdr:nvSpPr>
        <xdr:cNvPr id="3381" name="AutoShape 4"/>
        <xdr:cNvSpPr>
          <a:spLocks/>
        </xdr:cNvSpPr>
      </xdr:nvSpPr>
      <xdr:spPr bwMode="auto">
        <a:xfrm flipH="1">
          <a:off x="19145250" y="20793075"/>
          <a:ext cx="161925" cy="9401175"/>
        </a:xfrm>
        <a:prstGeom prst="leftBrace">
          <a:avLst>
            <a:gd name="adj1" fmla="val 48382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23</xdr:row>
      <xdr:rowOff>0</xdr:rowOff>
    </xdr:from>
    <xdr:to>
      <xdr:col>2</xdr:col>
      <xdr:colOff>352425</xdr:colOff>
      <xdr:row>29</xdr:row>
      <xdr:rowOff>247650</xdr:rowOff>
    </xdr:to>
    <xdr:sp macro="" textlink="">
      <xdr:nvSpPr>
        <xdr:cNvPr id="3382" name="AutoShape 5"/>
        <xdr:cNvSpPr>
          <a:spLocks/>
        </xdr:cNvSpPr>
      </xdr:nvSpPr>
      <xdr:spPr bwMode="auto">
        <a:xfrm>
          <a:off x="1114425" y="7229475"/>
          <a:ext cx="161925" cy="2133600"/>
        </a:xfrm>
        <a:prstGeom prst="leftBrace">
          <a:avLst>
            <a:gd name="adj1" fmla="val 10980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133350</xdr:colOff>
      <xdr:row>51</xdr:row>
      <xdr:rowOff>0</xdr:rowOff>
    </xdr:from>
    <xdr:to>
      <xdr:col>22</xdr:col>
      <xdr:colOff>133350</xdr:colOff>
      <xdr:row>108</xdr:row>
      <xdr:rowOff>9525</xdr:rowOff>
    </xdr:to>
    <xdr:sp macro="" textlink="">
      <xdr:nvSpPr>
        <xdr:cNvPr id="4402" name="Line 1"/>
        <xdr:cNvSpPr>
          <a:spLocks noChangeShapeType="1"/>
        </xdr:cNvSpPr>
      </xdr:nvSpPr>
      <xdr:spPr bwMode="auto">
        <a:xfrm>
          <a:off x="10296525" y="14773275"/>
          <a:ext cx="0" cy="17926050"/>
        </a:xfrm>
        <a:prstGeom prst="line">
          <a:avLst/>
        </a:prstGeom>
        <a:noFill/>
        <a:ln w="9525">
          <a:solidFill>
            <a:srgbClr val="969696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247650</xdr:colOff>
      <xdr:row>77</xdr:row>
      <xdr:rowOff>47625</xdr:rowOff>
    </xdr:from>
    <xdr:to>
      <xdr:col>42</xdr:col>
      <xdr:colOff>409575</xdr:colOff>
      <xdr:row>107</xdr:row>
      <xdr:rowOff>19050</xdr:rowOff>
    </xdr:to>
    <xdr:sp macro="" textlink="">
      <xdr:nvSpPr>
        <xdr:cNvPr id="4403" name="AutoShape 2"/>
        <xdr:cNvSpPr>
          <a:spLocks/>
        </xdr:cNvSpPr>
      </xdr:nvSpPr>
      <xdr:spPr bwMode="auto">
        <a:xfrm flipH="1">
          <a:off x="19754850" y="22993350"/>
          <a:ext cx="161925" cy="9401175"/>
        </a:xfrm>
        <a:prstGeom prst="leftBrace">
          <a:avLst>
            <a:gd name="adj1" fmla="val 48382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33</xdr:row>
      <xdr:rowOff>133350</xdr:rowOff>
    </xdr:from>
    <xdr:to>
      <xdr:col>2</xdr:col>
      <xdr:colOff>342900</xdr:colOff>
      <xdr:row>47</xdr:row>
      <xdr:rowOff>66675</xdr:rowOff>
    </xdr:to>
    <xdr:sp macro="" textlink="">
      <xdr:nvSpPr>
        <xdr:cNvPr id="4406" name="AutoShape 5"/>
        <xdr:cNvSpPr>
          <a:spLocks/>
        </xdr:cNvSpPr>
      </xdr:nvSpPr>
      <xdr:spPr bwMode="auto">
        <a:xfrm>
          <a:off x="1114425" y="9877425"/>
          <a:ext cx="152400" cy="4333875"/>
        </a:xfrm>
        <a:prstGeom prst="leftBrace">
          <a:avLst>
            <a:gd name="adj1" fmla="val 23697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314325</xdr:colOff>
      <xdr:row>49</xdr:row>
      <xdr:rowOff>104775</xdr:rowOff>
    </xdr:from>
    <xdr:to>
      <xdr:col>22</xdr:col>
      <xdr:colOff>85725</xdr:colOff>
      <xdr:row>50</xdr:row>
      <xdr:rowOff>85725</xdr:rowOff>
    </xdr:to>
    <xdr:sp macro="" textlink="">
      <xdr:nvSpPr>
        <xdr:cNvPr id="7" name="Freeform 1"/>
        <xdr:cNvSpPr>
          <a:spLocks/>
        </xdr:cNvSpPr>
      </xdr:nvSpPr>
      <xdr:spPr bwMode="auto">
        <a:xfrm flipV="1">
          <a:off x="6753225" y="12049125"/>
          <a:ext cx="3352800" cy="295275"/>
        </a:xfrm>
        <a:custGeom>
          <a:avLst/>
          <a:gdLst>
            <a:gd name="T0" fmla="*/ 2147483647 w 320"/>
            <a:gd name="T1" fmla="*/ 0 h 22"/>
            <a:gd name="T2" fmla="*/ 2147483647 w 320"/>
            <a:gd name="T3" fmla="*/ 2147483647 h 22"/>
            <a:gd name="T4" fmla="*/ 0 w 320"/>
            <a:gd name="T5" fmla="*/ 2147483647 h 22"/>
            <a:gd name="T6" fmla="*/ 0 60000 65536"/>
            <a:gd name="T7" fmla="*/ 0 60000 65536"/>
            <a:gd name="T8" fmla="*/ 0 60000 65536"/>
            <a:gd name="T9" fmla="*/ 0 w 320"/>
            <a:gd name="T10" fmla="*/ 0 h 22"/>
            <a:gd name="T11" fmla="*/ 320 w 320"/>
            <a:gd name="T12" fmla="*/ 22 h 2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0" h="22">
              <a:moveTo>
                <a:pt x="320" y="0"/>
              </a:moveTo>
              <a:lnTo>
                <a:pt x="320" y="21"/>
              </a:lnTo>
              <a:lnTo>
                <a:pt x="0" y="22"/>
              </a:lnTo>
            </a:path>
          </a:pathLst>
        </a:custGeom>
        <a:noFill/>
        <a:ln w="25400">
          <a:solidFill>
            <a:srgbClr val="80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133350</xdr:colOff>
      <xdr:row>49</xdr:row>
      <xdr:rowOff>104775</xdr:rowOff>
    </xdr:from>
    <xdr:to>
      <xdr:col>30</xdr:col>
      <xdr:colOff>323850</xdr:colOff>
      <xdr:row>50</xdr:row>
      <xdr:rowOff>85725</xdr:rowOff>
    </xdr:to>
    <xdr:sp macro="" textlink="">
      <xdr:nvSpPr>
        <xdr:cNvPr id="8" name="Freeform 2"/>
        <xdr:cNvSpPr>
          <a:spLocks/>
        </xdr:cNvSpPr>
      </xdr:nvSpPr>
      <xdr:spPr bwMode="auto">
        <a:xfrm flipH="1" flipV="1">
          <a:off x="10153650" y="12049125"/>
          <a:ext cx="3505200" cy="295275"/>
        </a:xfrm>
        <a:custGeom>
          <a:avLst/>
          <a:gdLst>
            <a:gd name="T0" fmla="*/ 2147483647 w 320"/>
            <a:gd name="T1" fmla="*/ 0 h 22"/>
            <a:gd name="T2" fmla="*/ 2147483647 w 320"/>
            <a:gd name="T3" fmla="*/ 2147483647 h 22"/>
            <a:gd name="T4" fmla="*/ 0 w 320"/>
            <a:gd name="T5" fmla="*/ 2147483647 h 22"/>
            <a:gd name="T6" fmla="*/ 0 60000 65536"/>
            <a:gd name="T7" fmla="*/ 0 60000 65536"/>
            <a:gd name="T8" fmla="*/ 0 60000 65536"/>
            <a:gd name="T9" fmla="*/ 0 w 320"/>
            <a:gd name="T10" fmla="*/ 0 h 22"/>
            <a:gd name="T11" fmla="*/ 320 w 320"/>
            <a:gd name="T12" fmla="*/ 22 h 2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0" h="22">
              <a:moveTo>
                <a:pt x="320" y="0"/>
              </a:moveTo>
              <a:lnTo>
                <a:pt x="320" y="21"/>
              </a:lnTo>
              <a:lnTo>
                <a:pt x="0" y="22"/>
              </a:lnTo>
            </a:path>
          </a:pathLst>
        </a:custGeom>
        <a:noFill/>
        <a:ln w="25400">
          <a:solidFill>
            <a:srgbClr val="00008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114300</xdr:colOff>
      <xdr:row>46</xdr:row>
      <xdr:rowOff>209550</xdr:rowOff>
    </xdr:from>
    <xdr:to>
      <xdr:col>22</xdr:col>
      <xdr:colOff>152400</xdr:colOff>
      <xdr:row>90</xdr:row>
      <xdr:rowOff>171450</xdr:rowOff>
    </xdr:to>
    <xdr:sp macro="" textlink="">
      <xdr:nvSpPr>
        <xdr:cNvPr id="9927" name="Line 1"/>
        <xdr:cNvSpPr>
          <a:spLocks noChangeShapeType="1"/>
        </xdr:cNvSpPr>
      </xdr:nvSpPr>
      <xdr:spPr bwMode="auto">
        <a:xfrm>
          <a:off x="9944100" y="14668500"/>
          <a:ext cx="38100" cy="13792200"/>
        </a:xfrm>
        <a:prstGeom prst="line">
          <a:avLst/>
        </a:prstGeom>
        <a:noFill/>
        <a:ln w="9525">
          <a:solidFill>
            <a:srgbClr val="969696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342900</xdr:colOff>
      <xdr:row>45</xdr:row>
      <xdr:rowOff>114300</xdr:rowOff>
    </xdr:from>
    <xdr:to>
      <xdr:col>22</xdr:col>
      <xdr:colOff>114300</xdr:colOff>
      <xdr:row>46</xdr:row>
      <xdr:rowOff>104775</xdr:rowOff>
    </xdr:to>
    <xdr:sp macro="" textlink="">
      <xdr:nvSpPr>
        <xdr:cNvPr id="9928" name="Freeform 2"/>
        <xdr:cNvSpPr>
          <a:spLocks/>
        </xdr:cNvSpPr>
      </xdr:nvSpPr>
      <xdr:spPr bwMode="auto">
        <a:xfrm flipV="1">
          <a:off x="6591300" y="14258925"/>
          <a:ext cx="3352800" cy="304800"/>
        </a:xfrm>
        <a:custGeom>
          <a:avLst/>
          <a:gdLst>
            <a:gd name="T0" fmla="*/ 2147483647 w 320"/>
            <a:gd name="T1" fmla="*/ 0 h 22"/>
            <a:gd name="T2" fmla="*/ 2147483647 w 320"/>
            <a:gd name="T3" fmla="*/ 2147483647 h 22"/>
            <a:gd name="T4" fmla="*/ 0 w 320"/>
            <a:gd name="T5" fmla="*/ 2147483647 h 22"/>
            <a:gd name="T6" fmla="*/ 0 60000 65536"/>
            <a:gd name="T7" fmla="*/ 0 60000 65536"/>
            <a:gd name="T8" fmla="*/ 0 60000 65536"/>
            <a:gd name="T9" fmla="*/ 0 w 320"/>
            <a:gd name="T10" fmla="*/ 0 h 22"/>
            <a:gd name="T11" fmla="*/ 320 w 320"/>
            <a:gd name="T12" fmla="*/ 22 h 2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0" h="22">
              <a:moveTo>
                <a:pt x="320" y="0"/>
              </a:moveTo>
              <a:lnTo>
                <a:pt x="320" y="21"/>
              </a:lnTo>
              <a:lnTo>
                <a:pt x="0" y="22"/>
              </a:lnTo>
            </a:path>
          </a:pathLst>
        </a:custGeom>
        <a:noFill/>
        <a:ln w="25400">
          <a:solidFill>
            <a:srgbClr val="80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152400</xdr:colOff>
      <xdr:row>45</xdr:row>
      <xdr:rowOff>114300</xdr:rowOff>
    </xdr:from>
    <xdr:to>
      <xdr:col>30</xdr:col>
      <xdr:colOff>342900</xdr:colOff>
      <xdr:row>46</xdr:row>
      <xdr:rowOff>104775</xdr:rowOff>
    </xdr:to>
    <xdr:sp macro="" textlink="">
      <xdr:nvSpPr>
        <xdr:cNvPr id="9929" name="Freeform 3"/>
        <xdr:cNvSpPr>
          <a:spLocks/>
        </xdr:cNvSpPr>
      </xdr:nvSpPr>
      <xdr:spPr bwMode="auto">
        <a:xfrm flipH="1" flipV="1">
          <a:off x="9982200" y="14258925"/>
          <a:ext cx="3505200" cy="304800"/>
        </a:xfrm>
        <a:custGeom>
          <a:avLst/>
          <a:gdLst>
            <a:gd name="T0" fmla="*/ 2147483647 w 320"/>
            <a:gd name="T1" fmla="*/ 0 h 22"/>
            <a:gd name="T2" fmla="*/ 2147483647 w 320"/>
            <a:gd name="T3" fmla="*/ 2147483647 h 22"/>
            <a:gd name="T4" fmla="*/ 0 w 320"/>
            <a:gd name="T5" fmla="*/ 2147483647 h 22"/>
            <a:gd name="T6" fmla="*/ 0 60000 65536"/>
            <a:gd name="T7" fmla="*/ 0 60000 65536"/>
            <a:gd name="T8" fmla="*/ 0 60000 65536"/>
            <a:gd name="T9" fmla="*/ 0 w 320"/>
            <a:gd name="T10" fmla="*/ 0 h 22"/>
            <a:gd name="T11" fmla="*/ 320 w 320"/>
            <a:gd name="T12" fmla="*/ 22 h 2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0" h="22">
              <a:moveTo>
                <a:pt x="320" y="0"/>
              </a:moveTo>
              <a:lnTo>
                <a:pt x="320" y="21"/>
              </a:lnTo>
              <a:lnTo>
                <a:pt x="0" y="22"/>
              </a:lnTo>
            </a:path>
          </a:pathLst>
        </a:custGeom>
        <a:noFill/>
        <a:ln w="25400">
          <a:solidFill>
            <a:srgbClr val="00008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114300</xdr:colOff>
      <xdr:row>46</xdr:row>
      <xdr:rowOff>133350</xdr:rowOff>
    </xdr:from>
    <xdr:to>
      <xdr:col>22</xdr:col>
      <xdr:colOff>152400</xdr:colOff>
      <xdr:row>108</xdr:row>
      <xdr:rowOff>114300</xdr:rowOff>
    </xdr:to>
    <xdr:sp macro="" textlink="">
      <xdr:nvSpPr>
        <xdr:cNvPr id="9930" name="Line 4"/>
        <xdr:cNvSpPr>
          <a:spLocks noChangeShapeType="1"/>
        </xdr:cNvSpPr>
      </xdr:nvSpPr>
      <xdr:spPr bwMode="auto">
        <a:xfrm>
          <a:off x="9944100" y="14592300"/>
          <a:ext cx="38100" cy="18211800"/>
        </a:xfrm>
        <a:prstGeom prst="line">
          <a:avLst/>
        </a:prstGeom>
        <a:noFill/>
        <a:ln w="9525">
          <a:solidFill>
            <a:srgbClr val="969696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29</xdr:row>
      <xdr:rowOff>0</xdr:rowOff>
    </xdr:from>
    <xdr:to>
      <xdr:col>2</xdr:col>
      <xdr:colOff>352425</xdr:colOff>
      <xdr:row>35</xdr:row>
      <xdr:rowOff>247650</xdr:rowOff>
    </xdr:to>
    <xdr:sp macro="" textlink="">
      <xdr:nvSpPr>
        <xdr:cNvPr id="9931" name="AutoShape 5"/>
        <xdr:cNvSpPr>
          <a:spLocks/>
        </xdr:cNvSpPr>
      </xdr:nvSpPr>
      <xdr:spPr bwMode="auto">
        <a:xfrm>
          <a:off x="933450" y="9115425"/>
          <a:ext cx="161925" cy="2133600"/>
        </a:xfrm>
        <a:prstGeom prst="leftBrace">
          <a:avLst>
            <a:gd name="adj1" fmla="val 10980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276225</xdr:colOff>
      <xdr:row>72</xdr:row>
      <xdr:rowOff>47625</xdr:rowOff>
    </xdr:from>
    <xdr:to>
      <xdr:col>42</xdr:col>
      <xdr:colOff>438150</xdr:colOff>
      <xdr:row>102</xdr:row>
      <xdr:rowOff>19050</xdr:rowOff>
    </xdr:to>
    <xdr:sp macro="" textlink="">
      <xdr:nvSpPr>
        <xdr:cNvPr id="9932" name="AutoShape 6"/>
        <xdr:cNvSpPr>
          <a:spLocks/>
        </xdr:cNvSpPr>
      </xdr:nvSpPr>
      <xdr:spPr bwMode="auto">
        <a:xfrm flipH="1">
          <a:off x="18983325" y="22679025"/>
          <a:ext cx="161925" cy="9401175"/>
        </a:xfrm>
        <a:prstGeom prst="leftBrace">
          <a:avLst>
            <a:gd name="adj1" fmla="val 48382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133350</xdr:colOff>
      <xdr:row>37</xdr:row>
      <xdr:rowOff>123825</xdr:rowOff>
    </xdr:from>
    <xdr:to>
      <xdr:col>22</xdr:col>
      <xdr:colOff>133350</xdr:colOff>
      <xdr:row>95</xdr:row>
      <xdr:rowOff>9525</xdr:rowOff>
    </xdr:to>
    <xdr:sp macro="" textlink="">
      <xdr:nvSpPr>
        <xdr:cNvPr id="6571" name="Line 1"/>
        <xdr:cNvSpPr>
          <a:spLocks noChangeShapeType="1"/>
        </xdr:cNvSpPr>
      </xdr:nvSpPr>
      <xdr:spPr bwMode="auto">
        <a:xfrm>
          <a:off x="9963150" y="11753850"/>
          <a:ext cx="0" cy="18116550"/>
        </a:xfrm>
        <a:prstGeom prst="line">
          <a:avLst/>
        </a:prstGeom>
        <a:noFill/>
        <a:ln w="9525">
          <a:solidFill>
            <a:srgbClr val="969696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314325</xdr:colOff>
      <xdr:row>43</xdr:row>
      <xdr:rowOff>104775</xdr:rowOff>
    </xdr:from>
    <xdr:to>
      <xdr:col>22</xdr:col>
      <xdr:colOff>85725</xdr:colOff>
      <xdr:row>44</xdr:row>
      <xdr:rowOff>85725</xdr:rowOff>
    </xdr:to>
    <xdr:sp macro="" textlink="">
      <xdr:nvSpPr>
        <xdr:cNvPr id="6572" name="Freeform 2"/>
        <xdr:cNvSpPr>
          <a:spLocks/>
        </xdr:cNvSpPr>
      </xdr:nvSpPr>
      <xdr:spPr bwMode="auto">
        <a:xfrm flipV="1">
          <a:off x="6562725" y="13620750"/>
          <a:ext cx="3352800" cy="295275"/>
        </a:xfrm>
        <a:custGeom>
          <a:avLst/>
          <a:gdLst>
            <a:gd name="T0" fmla="*/ 2147483647 w 320"/>
            <a:gd name="T1" fmla="*/ 0 h 22"/>
            <a:gd name="T2" fmla="*/ 2147483647 w 320"/>
            <a:gd name="T3" fmla="*/ 2147483647 h 22"/>
            <a:gd name="T4" fmla="*/ 0 w 320"/>
            <a:gd name="T5" fmla="*/ 2147483647 h 22"/>
            <a:gd name="T6" fmla="*/ 0 60000 65536"/>
            <a:gd name="T7" fmla="*/ 0 60000 65536"/>
            <a:gd name="T8" fmla="*/ 0 60000 65536"/>
            <a:gd name="T9" fmla="*/ 0 w 320"/>
            <a:gd name="T10" fmla="*/ 0 h 22"/>
            <a:gd name="T11" fmla="*/ 320 w 320"/>
            <a:gd name="T12" fmla="*/ 22 h 2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0" h="22">
              <a:moveTo>
                <a:pt x="320" y="0"/>
              </a:moveTo>
              <a:lnTo>
                <a:pt x="320" y="21"/>
              </a:lnTo>
              <a:lnTo>
                <a:pt x="0" y="22"/>
              </a:lnTo>
            </a:path>
          </a:pathLst>
        </a:custGeom>
        <a:noFill/>
        <a:ln w="25400">
          <a:solidFill>
            <a:srgbClr val="80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133350</xdr:colOff>
      <xdr:row>43</xdr:row>
      <xdr:rowOff>104775</xdr:rowOff>
    </xdr:from>
    <xdr:to>
      <xdr:col>30</xdr:col>
      <xdr:colOff>323850</xdr:colOff>
      <xdr:row>44</xdr:row>
      <xdr:rowOff>85725</xdr:rowOff>
    </xdr:to>
    <xdr:sp macro="" textlink="">
      <xdr:nvSpPr>
        <xdr:cNvPr id="6573" name="Freeform 3"/>
        <xdr:cNvSpPr>
          <a:spLocks/>
        </xdr:cNvSpPr>
      </xdr:nvSpPr>
      <xdr:spPr bwMode="auto">
        <a:xfrm flipH="1" flipV="1">
          <a:off x="9963150" y="13620750"/>
          <a:ext cx="3505200" cy="295275"/>
        </a:xfrm>
        <a:custGeom>
          <a:avLst/>
          <a:gdLst>
            <a:gd name="T0" fmla="*/ 2147483647 w 320"/>
            <a:gd name="T1" fmla="*/ 0 h 22"/>
            <a:gd name="T2" fmla="*/ 2147483647 w 320"/>
            <a:gd name="T3" fmla="*/ 2147483647 h 22"/>
            <a:gd name="T4" fmla="*/ 0 w 320"/>
            <a:gd name="T5" fmla="*/ 2147483647 h 22"/>
            <a:gd name="T6" fmla="*/ 0 60000 65536"/>
            <a:gd name="T7" fmla="*/ 0 60000 65536"/>
            <a:gd name="T8" fmla="*/ 0 60000 65536"/>
            <a:gd name="T9" fmla="*/ 0 w 320"/>
            <a:gd name="T10" fmla="*/ 0 h 22"/>
            <a:gd name="T11" fmla="*/ 320 w 320"/>
            <a:gd name="T12" fmla="*/ 22 h 2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0" h="22">
              <a:moveTo>
                <a:pt x="320" y="0"/>
              </a:moveTo>
              <a:lnTo>
                <a:pt x="320" y="21"/>
              </a:lnTo>
              <a:lnTo>
                <a:pt x="0" y="22"/>
              </a:lnTo>
            </a:path>
          </a:pathLst>
        </a:custGeom>
        <a:noFill/>
        <a:ln w="25400">
          <a:solidFill>
            <a:srgbClr val="00008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133350</xdr:colOff>
      <xdr:row>44</xdr:row>
      <xdr:rowOff>123825</xdr:rowOff>
    </xdr:from>
    <xdr:to>
      <xdr:col>22</xdr:col>
      <xdr:colOff>133350</xdr:colOff>
      <xdr:row>109</xdr:row>
      <xdr:rowOff>9525</xdr:rowOff>
    </xdr:to>
    <xdr:sp macro="" textlink="">
      <xdr:nvSpPr>
        <xdr:cNvPr id="6574" name="Line 4"/>
        <xdr:cNvSpPr>
          <a:spLocks noChangeShapeType="1"/>
        </xdr:cNvSpPr>
      </xdr:nvSpPr>
      <xdr:spPr bwMode="auto">
        <a:xfrm>
          <a:off x="9963150" y="13954125"/>
          <a:ext cx="0" cy="18745200"/>
        </a:xfrm>
        <a:prstGeom prst="line">
          <a:avLst/>
        </a:prstGeom>
        <a:noFill/>
        <a:ln w="9525">
          <a:solidFill>
            <a:srgbClr val="969696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27</xdr:row>
      <xdr:rowOff>0</xdr:rowOff>
    </xdr:from>
    <xdr:to>
      <xdr:col>2</xdr:col>
      <xdr:colOff>352425</xdr:colOff>
      <xdr:row>33</xdr:row>
      <xdr:rowOff>247650</xdr:rowOff>
    </xdr:to>
    <xdr:sp macro="" textlink="">
      <xdr:nvSpPr>
        <xdr:cNvPr id="6575" name="AutoShape 5"/>
        <xdr:cNvSpPr>
          <a:spLocks/>
        </xdr:cNvSpPr>
      </xdr:nvSpPr>
      <xdr:spPr bwMode="auto">
        <a:xfrm>
          <a:off x="933450" y="8486775"/>
          <a:ext cx="161925" cy="2133600"/>
        </a:xfrm>
        <a:prstGeom prst="leftBrace">
          <a:avLst>
            <a:gd name="adj1" fmla="val 10980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276225</xdr:colOff>
      <xdr:row>71</xdr:row>
      <xdr:rowOff>47625</xdr:rowOff>
    </xdr:from>
    <xdr:to>
      <xdr:col>42</xdr:col>
      <xdr:colOff>438150</xdr:colOff>
      <xdr:row>101</xdr:row>
      <xdr:rowOff>19050</xdr:rowOff>
    </xdr:to>
    <xdr:sp macro="" textlink="">
      <xdr:nvSpPr>
        <xdr:cNvPr id="6576" name="AutoShape 6"/>
        <xdr:cNvSpPr>
          <a:spLocks/>
        </xdr:cNvSpPr>
      </xdr:nvSpPr>
      <xdr:spPr bwMode="auto">
        <a:xfrm flipH="1">
          <a:off x="18983325" y="22364700"/>
          <a:ext cx="161925" cy="9401175"/>
        </a:xfrm>
        <a:prstGeom prst="leftBrace">
          <a:avLst>
            <a:gd name="adj1" fmla="val 48382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27</xdr:row>
      <xdr:rowOff>0</xdr:rowOff>
    </xdr:from>
    <xdr:to>
      <xdr:col>2</xdr:col>
      <xdr:colOff>352425</xdr:colOff>
      <xdr:row>33</xdr:row>
      <xdr:rowOff>247650</xdr:rowOff>
    </xdr:to>
    <xdr:sp macro="" textlink="">
      <xdr:nvSpPr>
        <xdr:cNvPr id="6577" name="AutoShape 5"/>
        <xdr:cNvSpPr>
          <a:spLocks/>
        </xdr:cNvSpPr>
      </xdr:nvSpPr>
      <xdr:spPr bwMode="auto">
        <a:xfrm>
          <a:off x="933450" y="8486775"/>
          <a:ext cx="161925" cy="2133600"/>
        </a:xfrm>
        <a:prstGeom prst="leftBrace">
          <a:avLst>
            <a:gd name="adj1" fmla="val 1030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314325</xdr:colOff>
      <xdr:row>43</xdr:row>
      <xdr:rowOff>104775</xdr:rowOff>
    </xdr:from>
    <xdr:to>
      <xdr:col>22</xdr:col>
      <xdr:colOff>85725</xdr:colOff>
      <xdr:row>44</xdr:row>
      <xdr:rowOff>85725</xdr:rowOff>
    </xdr:to>
    <xdr:sp macro="" textlink="">
      <xdr:nvSpPr>
        <xdr:cNvPr id="7534" name="Freeform 1"/>
        <xdr:cNvSpPr>
          <a:spLocks/>
        </xdr:cNvSpPr>
      </xdr:nvSpPr>
      <xdr:spPr bwMode="auto">
        <a:xfrm flipV="1">
          <a:off x="7000875" y="13620750"/>
          <a:ext cx="3352800" cy="295275"/>
        </a:xfrm>
        <a:custGeom>
          <a:avLst/>
          <a:gdLst>
            <a:gd name="T0" fmla="*/ 2147483647 w 320"/>
            <a:gd name="T1" fmla="*/ 0 h 22"/>
            <a:gd name="T2" fmla="*/ 2147483647 w 320"/>
            <a:gd name="T3" fmla="*/ 2147483647 h 22"/>
            <a:gd name="T4" fmla="*/ 0 w 320"/>
            <a:gd name="T5" fmla="*/ 2147483647 h 22"/>
            <a:gd name="T6" fmla="*/ 0 60000 65536"/>
            <a:gd name="T7" fmla="*/ 0 60000 65536"/>
            <a:gd name="T8" fmla="*/ 0 60000 65536"/>
            <a:gd name="T9" fmla="*/ 0 w 320"/>
            <a:gd name="T10" fmla="*/ 0 h 22"/>
            <a:gd name="T11" fmla="*/ 320 w 320"/>
            <a:gd name="T12" fmla="*/ 22 h 2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0" h="22">
              <a:moveTo>
                <a:pt x="320" y="0"/>
              </a:moveTo>
              <a:lnTo>
                <a:pt x="320" y="21"/>
              </a:lnTo>
              <a:lnTo>
                <a:pt x="0" y="22"/>
              </a:lnTo>
            </a:path>
          </a:pathLst>
        </a:custGeom>
        <a:noFill/>
        <a:ln w="25400">
          <a:solidFill>
            <a:srgbClr val="80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133350</xdr:colOff>
      <xdr:row>43</xdr:row>
      <xdr:rowOff>104775</xdr:rowOff>
    </xdr:from>
    <xdr:to>
      <xdr:col>30</xdr:col>
      <xdr:colOff>323850</xdr:colOff>
      <xdr:row>44</xdr:row>
      <xdr:rowOff>85725</xdr:rowOff>
    </xdr:to>
    <xdr:sp macro="" textlink="">
      <xdr:nvSpPr>
        <xdr:cNvPr id="7535" name="Freeform 2"/>
        <xdr:cNvSpPr>
          <a:spLocks/>
        </xdr:cNvSpPr>
      </xdr:nvSpPr>
      <xdr:spPr bwMode="auto">
        <a:xfrm flipH="1" flipV="1">
          <a:off x="10401300" y="13620750"/>
          <a:ext cx="3505200" cy="295275"/>
        </a:xfrm>
        <a:custGeom>
          <a:avLst/>
          <a:gdLst>
            <a:gd name="T0" fmla="*/ 2147483647 w 320"/>
            <a:gd name="T1" fmla="*/ 0 h 22"/>
            <a:gd name="T2" fmla="*/ 2147483647 w 320"/>
            <a:gd name="T3" fmla="*/ 2147483647 h 22"/>
            <a:gd name="T4" fmla="*/ 0 w 320"/>
            <a:gd name="T5" fmla="*/ 2147483647 h 22"/>
            <a:gd name="T6" fmla="*/ 0 60000 65536"/>
            <a:gd name="T7" fmla="*/ 0 60000 65536"/>
            <a:gd name="T8" fmla="*/ 0 60000 65536"/>
            <a:gd name="T9" fmla="*/ 0 w 320"/>
            <a:gd name="T10" fmla="*/ 0 h 22"/>
            <a:gd name="T11" fmla="*/ 320 w 320"/>
            <a:gd name="T12" fmla="*/ 22 h 2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0" h="22">
              <a:moveTo>
                <a:pt x="320" y="0"/>
              </a:moveTo>
              <a:lnTo>
                <a:pt x="320" y="21"/>
              </a:lnTo>
              <a:lnTo>
                <a:pt x="0" y="22"/>
              </a:lnTo>
            </a:path>
          </a:pathLst>
        </a:custGeom>
        <a:noFill/>
        <a:ln w="25400">
          <a:solidFill>
            <a:srgbClr val="00008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133350</xdr:colOff>
      <xdr:row>44</xdr:row>
      <xdr:rowOff>123825</xdr:rowOff>
    </xdr:from>
    <xdr:to>
      <xdr:col>22</xdr:col>
      <xdr:colOff>133350</xdr:colOff>
      <xdr:row>102</xdr:row>
      <xdr:rowOff>9525</xdr:rowOff>
    </xdr:to>
    <xdr:sp macro="" textlink="">
      <xdr:nvSpPr>
        <xdr:cNvPr id="7536" name="Line 3"/>
        <xdr:cNvSpPr>
          <a:spLocks noChangeShapeType="1"/>
        </xdr:cNvSpPr>
      </xdr:nvSpPr>
      <xdr:spPr bwMode="auto">
        <a:xfrm>
          <a:off x="10401300" y="13954125"/>
          <a:ext cx="0" cy="18116550"/>
        </a:xfrm>
        <a:prstGeom prst="line">
          <a:avLst/>
        </a:prstGeom>
        <a:noFill/>
        <a:ln w="9525">
          <a:solidFill>
            <a:srgbClr val="969696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27</xdr:row>
      <xdr:rowOff>0</xdr:rowOff>
    </xdr:from>
    <xdr:to>
      <xdr:col>2</xdr:col>
      <xdr:colOff>352425</xdr:colOff>
      <xdr:row>33</xdr:row>
      <xdr:rowOff>247650</xdr:rowOff>
    </xdr:to>
    <xdr:sp macro="" textlink="">
      <xdr:nvSpPr>
        <xdr:cNvPr id="7537" name="AutoShape 4"/>
        <xdr:cNvSpPr>
          <a:spLocks/>
        </xdr:cNvSpPr>
      </xdr:nvSpPr>
      <xdr:spPr bwMode="auto">
        <a:xfrm>
          <a:off x="1581150" y="8486775"/>
          <a:ext cx="161925" cy="2133600"/>
        </a:xfrm>
        <a:prstGeom prst="leftBrace">
          <a:avLst>
            <a:gd name="adj1" fmla="val 10980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247650</xdr:colOff>
      <xdr:row>71</xdr:row>
      <xdr:rowOff>47625</xdr:rowOff>
    </xdr:from>
    <xdr:to>
      <xdr:col>42</xdr:col>
      <xdr:colOff>409575</xdr:colOff>
      <xdr:row>101</xdr:row>
      <xdr:rowOff>19050</xdr:rowOff>
    </xdr:to>
    <xdr:sp macro="" textlink="">
      <xdr:nvSpPr>
        <xdr:cNvPr id="7538" name="AutoShape 5"/>
        <xdr:cNvSpPr>
          <a:spLocks/>
        </xdr:cNvSpPr>
      </xdr:nvSpPr>
      <xdr:spPr bwMode="auto">
        <a:xfrm flipH="1">
          <a:off x="19392900" y="22364700"/>
          <a:ext cx="161925" cy="9401175"/>
        </a:xfrm>
        <a:prstGeom prst="leftBrace">
          <a:avLst>
            <a:gd name="adj1" fmla="val 48382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27</xdr:row>
      <xdr:rowOff>0</xdr:rowOff>
    </xdr:from>
    <xdr:to>
      <xdr:col>2</xdr:col>
      <xdr:colOff>352425</xdr:colOff>
      <xdr:row>33</xdr:row>
      <xdr:rowOff>247650</xdr:rowOff>
    </xdr:to>
    <xdr:sp macro="" textlink="">
      <xdr:nvSpPr>
        <xdr:cNvPr id="7539" name="AutoShape 5"/>
        <xdr:cNvSpPr>
          <a:spLocks/>
        </xdr:cNvSpPr>
      </xdr:nvSpPr>
      <xdr:spPr bwMode="auto">
        <a:xfrm>
          <a:off x="1581150" y="8486775"/>
          <a:ext cx="161925" cy="2133600"/>
        </a:xfrm>
        <a:prstGeom prst="leftBrace">
          <a:avLst>
            <a:gd name="adj1" fmla="val 1030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0</xdr:colOff>
      <xdr:row>8</xdr:row>
      <xdr:rowOff>23814</xdr:rowOff>
    </xdr:from>
    <xdr:to>
      <xdr:col>43</xdr:col>
      <xdr:colOff>142875</xdr:colOff>
      <xdr:row>15</xdr:row>
      <xdr:rowOff>238125</xdr:rowOff>
    </xdr:to>
    <xdr:sp macro="" textlink="">
      <xdr:nvSpPr>
        <xdr:cNvPr id="2" name="TextBox 1"/>
        <xdr:cNvSpPr txBox="1"/>
      </xdr:nvSpPr>
      <xdr:spPr>
        <a:xfrm>
          <a:off x="12406313" y="2500314"/>
          <a:ext cx="7667625" cy="238124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4400">
              <a:solidFill>
                <a:srgbClr val="FF0000"/>
              </a:solidFill>
            </a:rPr>
            <a:t>R2E modifications during</a:t>
          </a:r>
          <a:r>
            <a:rPr lang="en-GB" sz="4400" baseline="0">
              <a:solidFill>
                <a:srgbClr val="FF0000"/>
              </a:solidFill>
            </a:rPr>
            <a:t> LS1 (2014), not yet updated !</a:t>
          </a:r>
        </a:p>
        <a:p>
          <a:pPr algn="ctr"/>
          <a:r>
            <a:rPr lang="en-GB" sz="4400" baseline="0">
              <a:solidFill>
                <a:srgbClr val="FF0000"/>
              </a:solidFill>
            </a:rPr>
            <a:t>New BI racks at TZ76</a:t>
          </a:r>
          <a:endParaRPr lang="en-GB" sz="4400">
            <a:solidFill>
              <a:srgbClr val="FF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133350</xdr:colOff>
      <xdr:row>51</xdr:row>
      <xdr:rowOff>0</xdr:rowOff>
    </xdr:from>
    <xdr:to>
      <xdr:col>22</xdr:col>
      <xdr:colOff>133350</xdr:colOff>
      <xdr:row>110</xdr:row>
      <xdr:rowOff>9525</xdr:rowOff>
    </xdr:to>
    <xdr:sp macro="" textlink="">
      <xdr:nvSpPr>
        <xdr:cNvPr id="8497" name="Line 3"/>
        <xdr:cNvSpPr>
          <a:spLocks noChangeShapeType="1"/>
        </xdr:cNvSpPr>
      </xdr:nvSpPr>
      <xdr:spPr bwMode="auto">
        <a:xfrm>
          <a:off x="10401300" y="16030575"/>
          <a:ext cx="0" cy="16983075"/>
        </a:xfrm>
        <a:prstGeom prst="line">
          <a:avLst/>
        </a:prstGeom>
        <a:noFill/>
        <a:ln w="9525">
          <a:solidFill>
            <a:srgbClr val="808080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95250</xdr:colOff>
      <xdr:row>33</xdr:row>
      <xdr:rowOff>38100</xdr:rowOff>
    </xdr:from>
    <xdr:to>
      <xdr:col>2</xdr:col>
      <xdr:colOff>257175</xdr:colOff>
      <xdr:row>39</xdr:row>
      <xdr:rowOff>285750</xdr:rowOff>
    </xdr:to>
    <xdr:sp macro="" textlink="">
      <xdr:nvSpPr>
        <xdr:cNvPr id="8499" name="AutoShape 5"/>
        <xdr:cNvSpPr>
          <a:spLocks/>
        </xdr:cNvSpPr>
      </xdr:nvSpPr>
      <xdr:spPr bwMode="auto">
        <a:xfrm>
          <a:off x="1485900" y="10410825"/>
          <a:ext cx="161925" cy="2133600"/>
        </a:xfrm>
        <a:prstGeom prst="leftBrace">
          <a:avLst>
            <a:gd name="adj1" fmla="val 1016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314325</xdr:colOff>
      <xdr:row>49</xdr:row>
      <xdr:rowOff>104775</xdr:rowOff>
    </xdr:from>
    <xdr:to>
      <xdr:col>22</xdr:col>
      <xdr:colOff>85725</xdr:colOff>
      <xdr:row>50</xdr:row>
      <xdr:rowOff>85725</xdr:rowOff>
    </xdr:to>
    <xdr:sp macro="" textlink="">
      <xdr:nvSpPr>
        <xdr:cNvPr id="8500" name="Freeform 1"/>
        <xdr:cNvSpPr>
          <a:spLocks/>
        </xdr:cNvSpPr>
      </xdr:nvSpPr>
      <xdr:spPr bwMode="auto">
        <a:xfrm flipV="1">
          <a:off x="7000875" y="15506700"/>
          <a:ext cx="3352800" cy="295275"/>
        </a:xfrm>
        <a:custGeom>
          <a:avLst/>
          <a:gdLst>
            <a:gd name="T0" fmla="*/ 2147483647 w 320"/>
            <a:gd name="T1" fmla="*/ 0 h 22"/>
            <a:gd name="T2" fmla="*/ 2147483647 w 320"/>
            <a:gd name="T3" fmla="*/ 2147483647 h 22"/>
            <a:gd name="T4" fmla="*/ 0 w 320"/>
            <a:gd name="T5" fmla="*/ 2147483647 h 22"/>
            <a:gd name="T6" fmla="*/ 0 60000 65536"/>
            <a:gd name="T7" fmla="*/ 0 60000 65536"/>
            <a:gd name="T8" fmla="*/ 0 60000 65536"/>
            <a:gd name="T9" fmla="*/ 0 w 320"/>
            <a:gd name="T10" fmla="*/ 0 h 22"/>
            <a:gd name="T11" fmla="*/ 320 w 320"/>
            <a:gd name="T12" fmla="*/ 22 h 2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0" h="22">
              <a:moveTo>
                <a:pt x="320" y="0"/>
              </a:moveTo>
              <a:lnTo>
                <a:pt x="320" y="21"/>
              </a:lnTo>
              <a:lnTo>
                <a:pt x="0" y="22"/>
              </a:lnTo>
            </a:path>
          </a:pathLst>
        </a:custGeom>
        <a:noFill/>
        <a:ln w="25400">
          <a:solidFill>
            <a:srgbClr val="80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133350</xdr:colOff>
      <xdr:row>49</xdr:row>
      <xdr:rowOff>104775</xdr:rowOff>
    </xdr:from>
    <xdr:to>
      <xdr:col>30</xdr:col>
      <xdr:colOff>323850</xdr:colOff>
      <xdr:row>50</xdr:row>
      <xdr:rowOff>85725</xdr:rowOff>
    </xdr:to>
    <xdr:sp macro="" textlink="">
      <xdr:nvSpPr>
        <xdr:cNvPr id="8501" name="Freeform 2"/>
        <xdr:cNvSpPr>
          <a:spLocks/>
        </xdr:cNvSpPr>
      </xdr:nvSpPr>
      <xdr:spPr bwMode="auto">
        <a:xfrm flipH="1" flipV="1">
          <a:off x="10401300" y="15506700"/>
          <a:ext cx="3505200" cy="295275"/>
        </a:xfrm>
        <a:custGeom>
          <a:avLst/>
          <a:gdLst>
            <a:gd name="T0" fmla="*/ 2147483647 w 320"/>
            <a:gd name="T1" fmla="*/ 0 h 22"/>
            <a:gd name="T2" fmla="*/ 2147483647 w 320"/>
            <a:gd name="T3" fmla="*/ 2147483647 h 22"/>
            <a:gd name="T4" fmla="*/ 0 w 320"/>
            <a:gd name="T5" fmla="*/ 2147483647 h 22"/>
            <a:gd name="T6" fmla="*/ 0 60000 65536"/>
            <a:gd name="T7" fmla="*/ 0 60000 65536"/>
            <a:gd name="T8" fmla="*/ 0 60000 65536"/>
            <a:gd name="T9" fmla="*/ 0 w 320"/>
            <a:gd name="T10" fmla="*/ 0 h 22"/>
            <a:gd name="T11" fmla="*/ 320 w 320"/>
            <a:gd name="T12" fmla="*/ 22 h 2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0" h="22">
              <a:moveTo>
                <a:pt x="320" y="0"/>
              </a:moveTo>
              <a:lnTo>
                <a:pt x="320" y="21"/>
              </a:lnTo>
              <a:lnTo>
                <a:pt x="0" y="22"/>
              </a:lnTo>
            </a:path>
          </a:pathLst>
        </a:custGeom>
        <a:noFill/>
        <a:ln w="25400">
          <a:solidFill>
            <a:srgbClr val="00008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121228</xdr:colOff>
      <xdr:row>74</xdr:row>
      <xdr:rowOff>17308</xdr:rowOff>
    </xdr:from>
    <xdr:to>
      <xdr:col>42</xdr:col>
      <xdr:colOff>283153</xdr:colOff>
      <xdr:row>100</xdr:row>
      <xdr:rowOff>300399</xdr:rowOff>
    </xdr:to>
    <xdr:sp macro="" textlink="">
      <xdr:nvSpPr>
        <xdr:cNvPr id="7" name="AutoShape 5"/>
        <xdr:cNvSpPr>
          <a:spLocks/>
        </xdr:cNvSpPr>
      </xdr:nvSpPr>
      <xdr:spPr bwMode="auto">
        <a:xfrm flipH="1">
          <a:off x="19309773" y="23085126"/>
          <a:ext cx="161925" cy="8388000"/>
        </a:xfrm>
        <a:prstGeom prst="leftBrace">
          <a:avLst>
            <a:gd name="adj1" fmla="val 48382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dms.cern.ch/document/1368489/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dms.cern.ch/document/1368489/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edms.cern.ch/document/1368489/1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edms.cern.ch/document/1368489/1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edms.cern.ch/document/1368489/1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edms.cern.ch/document/1368489/1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edms.cern.ch/document/1368489/1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edms.cern.ch/document/1368489/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G126"/>
  <sheetViews>
    <sheetView zoomScale="55" zoomScaleNormal="55" workbookViewId="0">
      <selection activeCell="C39" sqref="C39"/>
    </sheetView>
  </sheetViews>
  <sheetFormatPr defaultRowHeight="20.25" x14ac:dyDescent="0.3"/>
  <cols>
    <col min="1" max="1" width="7.140625" style="9" customWidth="1"/>
    <col min="2" max="2" width="5" style="9" customWidth="1"/>
    <col min="3" max="3" width="12.28515625" style="9" customWidth="1"/>
    <col min="5" max="5" width="3.7109375" style="7" customWidth="1"/>
    <col min="6" max="7" width="7.7109375" customWidth="1"/>
    <col min="8" max="8" width="3.7109375" style="7" customWidth="1"/>
    <col min="9" max="10" width="7.7109375" customWidth="1"/>
    <col min="11" max="11" width="3.7109375" style="7" customWidth="1"/>
    <col min="12" max="13" width="7.7109375" customWidth="1"/>
    <col min="14" max="14" width="3.7109375" style="7" customWidth="1"/>
    <col min="15" max="16" width="7.7109375" customWidth="1"/>
    <col min="17" max="17" width="3.7109375" style="7" customWidth="1"/>
    <col min="18" max="19" width="7.7109375" customWidth="1"/>
    <col min="20" max="20" width="3.7109375" style="7" customWidth="1"/>
    <col min="21" max="22" width="7.7109375" customWidth="1"/>
    <col min="23" max="23" width="3.7109375" style="7" customWidth="1"/>
    <col min="24" max="25" width="7.7109375" customWidth="1"/>
    <col min="26" max="26" width="3.7109375" style="7" customWidth="1"/>
    <col min="27" max="28" width="7.7109375" customWidth="1"/>
    <col min="29" max="29" width="3.7109375" style="7" customWidth="1"/>
    <col min="30" max="31" width="7.7109375" customWidth="1"/>
    <col min="32" max="32" width="3.7109375" style="7" customWidth="1"/>
    <col min="33" max="34" width="7.7109375" customWidth="1"/>
    <col min="35" max="35" width="3.7109375" style="7" customWidth="1"/>
    <col min="36" max="37" width="7.7109375" customWidth="1"/>
    <col min="38" max="38" width="3.7109375" style="7" customWidth="1"/>
    <col min="39" max="40" width="7.7109375" customWidth="1"/>
    <col min="44" max="45" width="11.7109375" style="9" customWidth="1"/>
    <col min="46" max="46" width="9.140625" style="10"/>
  </cols>
  <sheetData>
    <row r="1" spans="4:46" s="1" customFormat="1" ht="24.95" customHeight="1" x14ac:dyDescent="0.2">
      <c r="D1" s="411" t="s">
        <v>786</v>
      </c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3"/>
      <c r="Y1" s="344" t="s">
        <v>0</v>
      </c>
      <c r="Z1" s="2"/>
      <c r="AA1" s="3"/>
      <c r="AB1" s="3"/>
      <c r="AC1" s="405">
        <v>41710</v>
      </c>
      <c r="AD1" s="405"/>
      <c r="AE1" s="405"/>
      <c r="AF1" s="405"/>
      <c r="AG1" s="4"/>
    </row>
    <row r="2" spans="4:46" s="1" customFormat="1" ht="24.95" customHeight="1" thickBot="1" x14ac:dyDescent="0.3">
      <c r="D2" s="414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6"/>
      <c r="Y2" s="69" t="s">
        <v>820</v>
      </c>
      <c r="AC2" s="410" t="s">
        <v>821</v>
      </c>
      <c r="AD2" s="410"/>
      <c r="AE2" s="410"/>
      <c r="AF2" s="410"/>
      <c r="AL2" s="5"/>
    </row>
    <row r="3" spans="4:46" s="1" customFormat="1" ht="24.95" customHeight="1" x14ac:dyDescent="0.25">
      <c r="AL3" s="5"/>
    </row>
    <row r="4" spans="4:46" s="1" customFormat="1" ht="24.95" customHeight="1" x14ac:dyDescent="0.25">
      <c r="D4" s="6" t="s">
        <v>1</v>
      </c>
      <c r="AL4" s="5"/>
    </row>
    <row r="5" spans="4:46" ht="24.95" customHeight="1" x14ac:dyDescent="0.3">
      <c r="F5" s="8">
        <v>22</v>
      </c>
      <c r="G5" s="419" t="s">
        <v>2</v>
      </c>
      <c r="H5" s="419"/>
      <c r="I5" s="419"/>
      <c r="J5" s="6" t="s">
        <v>3</v>
      </c>
      <c r="K5" s="6"/>
      <c r="L5" s="8">
        <v>8</v>
      </c>
      <c r="M5" s="419" t="s">
        <v>4</v>
      </c>
      <c r="N5" s="419"/>
      <c r="O5" s="419"/>
      <c r="P5" s="419"/>
      <c r="Q5" s="419"/>
      <c r="R5" s="419" t="s">
        <v>5</v>
      </c>
      <c r="S5" s="419"/>
      <c r="T5" s="419"/>
      <c r="U5" s="419"/>
      <c r="V5" s="6" t="s">
        <v>6</v>
      </c>
      <c r="W5" s="6"/>
      <c r="X5" s="6"/>
      <c r="Y5" s="6"/>
      <c r="Z5" s="6"/>
      <c r="AA5" s="145"/>
      <c r="AB5" s="18"/>
      <c r="AC5" s="146"/>
      <c r="AD5" s="50"/>
      <c r="AE5" s="50"/>
      <c r="AF5" s="6"/>
      <c r="AG5" s="6"/>
      <c r="AH5" s="6"/>
      <c r="AL5" s="5"/>
      <c r="AM5" s="6"/>
      <c r="AN5" s="6"/>
    </row>
    <row r="6" spans="4:46" ht="24.95" customHeight="1" x14ac:dyDescent="0.3">
      <c r="F6" s="316">
        <v>4</v>
      </c>
      <c r="G6" s="421" t="s">
        <v>2</v>
      </c>
      <c r="H6" s="421"/>
      <c r="I6" s="421"/>
      <c r="J6" s="315" t="s">
        <v>3</v>
      </c>
      <c r="K6" s="315"/>
      <c r="L6" s="316">
        <v>6</v>
      </c>
      <c r="M6" s="421" t="s">
        <v>4</v>
      </c>
      <c r="N6" s="421"/>
      <c r="O6" s="421"/>
      <c r="P6" s="421"/>
      <c r="Q6" s="421"/>
      <c r="R6" s="421" t="s">
        <v>8</v>
      </c>
      <c r="S6" s="421"/>
      <c r="T6" s="421"/>
      <c r="U6" s="421"/>
      <c r="V6" s="315" t="s">
        <v>9</v>
      </c>
      <c r="W6" s="6"/>
      <c r="X6" s="6"/>
      <c r="Y6" s="6"/>
      <c r="Z6" s="6"/>
      <c r="AA6" s="145"/>
      <c r="AB6" s="18"/>
      <c r="AC6" s="146"/>
      <c r="AD6" s="18"/>
      <c r="AE6" s="146"/>
      <c r="AF6" s="6"/>
      <c r="AG6" s="6"/>
      <c r="AH6" s="6"/>
      <c r="AI6" s="6"/>
      <c r="AJ6" s="6"/>
      <c r="AK6" s="6"/>
      <c r="AL6" s="6"/>
      <c r="AM6" s="6"/>
      <c r="AN6" s="6"/>
    </row>
    <row r="7" spans="4:46" ht="24.95" customHeight="1" x14ac:dyDescent="0.3">
      <c r="F7" s="12">
        <v>2</v>
      </c>
      <c r="G7" s="420" t="s">
        <v>2</v>
      </c>
      <c r="H7" s="420"/>
      <c r="I7" s="420"/>
      <c r="J7" s="13" t="s">
        <v>3</v>
      </c>
      <c r="K7" s="13"/>
      <c r="L7" s="12">
        <v>24</v>
      </c>
      <c r="M7" s="420" t="s">
        <v>10</v>
      </c>
      <c r="N7" s="420"/>
      <c r="O7" s="420"/>
      <c r="P7" s="420"/>
      <c r="Q7" s="420"/>
      <c r="R7" s="420" t="s">
        <v>11</v>
      </c>
      <c r="S7" s="420"/>
      <c r="T7" s="420"/>
      <c r="U7" s="420"/>
      <c r="V7" s="13" t="s">
        <v>12</v>
      </c>
      <c r="W7" s="6"/>
      <c r="X7" s="6"/>
      <c r="Y7" s="6"/>
      <c r="Z7" s="6"/>
      <c r="AA7" s="145"/>
      <c r="AB7" s="18"/>
      <c r="AC7" s="146"/>
      <c r="AD7" s="18"/>
      <c r="AE7" s="146"/>
      <c r="AF7" s="6"/>
      <c r="AG7" s="6"/>
      <c r="AH7" s="6"/>
      <c r="AI7" s="6"/>
      <c r="AJ7" s="6"/>
      <c r="AK7" s="6"/>
      <c r="AL7" s="6"/>
      <c r="AM7" s="6"/>
      <c r="AN7" s="6"/>
    </row>
    <row r="8" spans="4:46" ht="24.95" customHeight="1" x14ac:dyDescent="0.3">
      <c r="F8" s="15">
        <v>1</v>
      </c>
      <c r="G8" s="387" t="s">
        <v>2</v>
      </c>
      <c r="H8" s="387"/>
      <c r="I8" s="387"/>
      <c r="J8" s="16" t="s">
        <v>3</v>
      </c>
      <c r="K8" s="16"/>
      <c r="L8" s="15">
        <v>24</v>
      </c>
      <c r="M8" s="387" t="s">
        <v>10</v>
      </c>
      <c r="N8" s="387"/>
      <c r="O8" s="387"/>
      <c r="P8" s="387"/>
      <c r="Q8" s="387"/>
      <c r="R8" s="387" t="s">
        <v>14</v>
      </c>
      <c r="S8" s="387"/>
      <c r="T8" s="387"/>
      <c r="U8" s="387"/>
      <c r="V8" s="16" t="s">
        <v>9</v>
      </c>
      <c r="W8" s="6"/>
      <c r="X8" s="6"/>
      <c r="Y8" s="6"/>
      <c r="Z8" s="6"/>
      <c r="AA8" s="145"/>
      <c r="AB8" s="18"/>
      <c r="AC8" s="146"/>
      <c r="AD8" s="18"/>
      <c r="AE8" s="146"/>
      <c r="AF8" s="6"/>
      <c r="AG8" s="6"/>
      <c r="AH8" s="6"/>
      <c r="AI8" s="6"/>
      <c r="AJ8" s="6"/>
      <c r="AK8" s="6"/>
      <c r="AL8" s="6"/>
      <c r="AM8" s="6"/>
      <c r="AN8" s="6"/>
    </row>
    <row r="9" spans="4:46" ht="24.95" customHeight="1" x14ac:dyDescent="0.3">
      <c r="F9" s="15">
        <v>1</v>
      </c>
      <c r="G9" s="387" t="s">
        <v>2</v>
      </c>
      <c r="H9" s="387"/>
      <c r="I9" s="387"/>
      <c r="J9" s="16" t="s">
        <v>3</v>
      </c>
      <c r="K9" s="16"/>
      <c r="L9" s="15">
        <v>6</v>
      </c>
      <c r="M9" s="387" t="s">
        <v>10</v>
      </c>
      <c r="N9" s="387"/>
      <c r="O9" s="387"/>
      <c r="P9" s="387"/>
      <c r="Q9" s="387"/>
      <c r="R9" s="387" t="s">
        <v>14</v>
      </c>
      <c r="S9" s="387"/>
      <c r="T9" s="387"/>
      <c r="U9" s="387"/>
      <c r="V9" s="16" t="s">
        <v>9</v>
      </c>
      <c r="W9" s="6"/>
      <c r="X9" s="6"/>
      <c r="Y9" s="6"/>
      <c r="Z9" s="6"/>
      <c r="AA9" s="145"/>
      <c r="AB9" s="18"/>
      <c r="AC9" s="406"/>
      <c r="AD9" s="406"/>
      <c r="AE9" s="406"/>
      <c r="AF9" s="6"/>
      <c r="AG9" s="6"/>
      <c r="AH9" s="6"/>
      <c r="AI9" s="6"/>
      <c r="AJ9" s="6"/>
      <c r="AK9" s="6"/>
      <c r="AL9" s="6"/>
      <c r="AM9" s="6"/>
      <c r="AN9" s="6"/>
    </row>
    <row r="10" spans="4:46" ht="24.95" customHeight="1" x14ac:dyDescent="0.3">
      <c r="F10" s="15">
        <v>1</v>
      </c>
      <c r="G10" s="387" t="s">
        <v>2</v>
      </c>
      <c r="H10" s="387"/>
      <c r="I10" s="387"/>
      <c r="J10" s="16" t="s">
        <v>3</v>
      </c>
      <c r="K10" s="16"/>
      <c r="L10" s="15">
        <v>24</v>
      </c>
      <c r="M10" s="387" t="s">
        <v>10</v>
      </c>
      <c r="N10" s="387"/>
      <c r="O10" s="387"/>
      <c r="P10" s="387"/>
      <c r="Q10" s="387"/>
      <c r="R10" s="387" t="s">
        <v>15</v>
      </c>
      <c r="S10" s="387"/>
      <c r="T10" s="387"/>
      <c r="U10" s="387"/>
      <c r="V10" s="16" t="s">
        <v>9</v>
      </c>
      <c r="W10" s="6"/>
      <c r="X10" s="6"/>
      <c r="Y10" s="6"/>
      <c r="Z10" s="6"/>
      <c r="AA10" s="19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4:46" ht="24.95" customHeight="1" x14ac:dyDescent="0.3">
      <c r="F11" s="15"/>
      <c r="G11" s="16"/>
      <c r="H11" s="16"/>
      <c r="I11" s="16"/>
      <c r="J11" s="16"/>
      <c r="K11" s="16"/>
      <c r="L11" s="15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6"/>
      <c r="X11" s="6"/>
      <c r="Y11" s="6"/>
      <c r="Z11" s="6"/>
      <c r="AA11" s="19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4:46" ht="24.95" customHeight="1" x14ac:dyDescent="0.2">
      <c r="F12" s="20">
        <v>1</v>
      </c>
      <c r="G12" s="21" t="s">
        <v>2</v>
      </c>
      <c r="H12" s="21"/>
      <c r="I12" s="21"/>
      <c r="J12" s="21" t="s">
        <v>3</v>
      </c>
      <c r="K12" s="21"/>
      <c r="L12" s="20">
        <v>12</v>
      </c>
      <c r="M12" s="21" t="s">
        <v>16</v>
      </c>
      <c r="N12" s="21"/>
      <c r="O12" s="21"/>
      <c r="P12" s="21"/>
      <c r="R12" s="22" t="s">
        <v>17</v>
      </c>
      <c r="S12" s="22"/>
      <c r="T12" s="22"/>
      <c r="U12" s="23"/>
      <c r="V12" s="21" t="s">
        <v>7</v>
      </c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S12"/>
      <c r="AT12"/>
    </row>
    <row r="13" spans="4:46" ht="24.95" customHeight="1" x14ac:dyDescent="0.2">
      <c r="F13" s="20">
        <v>1</v>
      </c>
      <c r="G13" s="21" t="s">
        <v>2</v>
      </c>
      <c r="H13" s="21"/>
      <c r="I13" s="21"/>
      <c r="J13" s="21" t="s">
        <v>3</v>
      </c>
      <c r="K13" s="21"/>
      <c r="L13" s="20">
        <v>6</v>
      </c>
      <c r="M13" s="21" t="s">
        <v>18</v>
      </c>
      <c r="N13" s="21"/>
      <c r="O13" s="21"/>
      <c r="P13" s="21"/>
      <c r="R13" s="22" t="s">
        <v>19</v>
      </c>
      <c r="S13" s="22"/>
      <c r="T13" s="22"/>
      <c r="U13" s="23"/>
      <c r="V13" s="21" t="s">
        <v>7</v>
      </c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S13"/>
      <c r="AT13"/>
    </row>
    <row r="14" spans="4:46" ht="24.95" customHeight="1" x14ac:dyDescent="0.3">
      <c r="F14" s="8"/>
      <c r="G14" s="6"/>
      <c r="H14" s="6"/>
      <c r="I14" s="6"/>
      <c r="J14" s="6"/>
      <c r="K14" s="6"/>
      <c r="L14" s="8"/>
      <c r="M14" s="419"/>
      <c r="N14" s="419"/>
      <c r="O14" s="419"/>
      <c r="P14" s="419"/>
      <c r="Q14" s="419"/>
      <c r="R14" s="419"/>
      <c r="S14" s="419"/>
      <c r="T14" s="419"/>
      <c r="U14" s="419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4:46" ht="24.95" customHeight="1" x14ac:dyDescent="0.3">
      <c r="F15" s="15">
        <v>1</v>
      </c>
      <c r="G15" s="387" t="s">
        <v>2</v>
      </c>
      <c r="H15" s="387"/>
      <c r="I15" s="387"/>
      <c r="J15" s="16" t="s">
        <v>3</v>
      </c>
      <c r="K15" s="16"/>
      <c r="L15" s="15">
        <v>24</v>
      </c>
      <c r="M15" s="387" t="s">
        <v>10</v>
      </c>
      <c r="N15" s="387"/>
      <c r="O15" s="387"/>
      <c r="P15" s="387"/>
      <c r="Q15" s="387"/>
      <c r="R15" s="387" t="s">
        <v>20</v>
      </c>
      <c r="S15" s="387"/>
      <c r="T15" s="387"/>
      <c r="U15" s="387"/>
      <c r="V15" s="315" t="s">
        <v>9</v>
      </c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4:46" ht="24.95" customHeight="1" x14ac:dyDescent="0.3">
      <c r="F16" s="15">
        <v>1</v>
      </c>
      <c r="G16" s="387" t="s">
        <v>2</v>
      </c>
      <c r="H16" s="387"/>
      <c r="I16" s="387"/>
      <c r="J16" s="16" t="s">
        <v>3</v>
      </c>
      <c r="K16" s="16"/>
      <c r="L16" s="15">
        <v>24</v>
      </c>
      <c r="M16" s="387" t="s">
        <v>10</v>
      </c>
      <c r="N16" s="387"/>
      <c r="O16" s="387"/>
      <c r="P16" s="387"/>
      <c r="Q16" s="387"/>
      <c r="R16" s="387" t="s">
        <v>21</v>
      </c>
      <c r="S16" s="387"/>
      <c r="T16" s="387"/>
      <c r="U16" s="387"/>
      <c r="V16" s="16" t="s">
        <v>9</v>
      </c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6" ht="24.95" customHeight="1" x14ac:dyDescent="0.3">
      <c r="F17" s="15">
        <v>1</v>
      </c>
      <c r="G17" s="387" t="s">
        <v>2</v>
      </c>
      <c r="H17" s="387"/>
      <c r="I17" s="387"/>
      <c r="J17" s="16" t="s">
        <v>3</v>
      </c>
      <c r="K17" s="16"/>
      <c r="L17" s="15">
        <v>6</v>
      </c>
      <c r="M17" s="387" t="s">
        <v>10</v>
      </c>
      <c r="N17" s="387"/>
      <c r="O17" s="387"/>
      <c r="P17" s="387"/>
      <c r="Q17" s="387"/>
      <c r="R17" s="387" t="s">
        <v>21</v>
      </c>
      <c r="S17" s="387"/>
      <c r="T17" s="387"/>
      <c r="U17" s="387"/>
      <c r="V17" s="16" t="s">
        <v>9</v>
      </c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6" ht="24.95" customHeight="1" x14ac:dyDescent="0.3">
      <c r="F18" s="12">
        <v>2</v>
      </c>
      <c r="G18" s="420" t="s">
        <v>2</v>
      </c>
      <c r="H18" s="420"/>
      <c r="I18" s="420"/>
      <c r="J18" s="13" t="s">
        <v>3</v>
      </c>
      <c r="K18" s="13"/>
      <c r="L18" s="12">
        <v>24</v>
      </c>
      <c r="M18" s="420" t="s">
        <v>10</v>
      </c>
      <c r="N18" s="420"/>
      <c r="O18" s="420"/>
      <c r="P18" s="420"/>
      <c r="Q18" s="420"/>
      <c r="R18" s="420" t="s">
        <v>22</v>
      </c>
      <c r="S18" s="420"/>
      <c r="T18" s="420"/>
      <c r="U18" s="420"/>
      <c r="V18" s="13" t="s">
        <v>12</v>
      </c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6" ht="24.95" customHeight="1" x14ac:dyDescent="0.3">
      <c r="F19" s="316">
        <v>4</v>
      </c>
      <c r="G19" s="421" t="s">
        <v>2</v>
      </c>
      <c r="H19" s="421"/>
      <c r="I19" s="421"/>
      <c r="J19" s="315" t="s">
        <v>3</v>
      </c>
      <c r="K19" s="315"/>
      <c r="L19" s="316">
        <v>6</v>
      </c>
      <c r="M19" s="421" t="s">
        <v>10</v>
      </c>
      <c r="N19" s="421"/>
      <c r="O19" s="421"/>
      <c r="P19" s="421"/>
      <c r="Q19" s="421"/>
      <c r="R19" s="421" t="s">
        <v>23</v>
      </c>
      <c r="S19" s="421"/>
      <c r="T19" s="421"/>
      <c r="U19" s="421"/>
      <c r="V19" s="315" t="s">
        <v>9</v>
      </c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6" ht="24.95" customHeight="1" x14ac:dyDescent="0.3">
      <c r="F20" s="8">
        <v>23</v>
      </c>
      <c r="G20" s="419" t="s">
        <v>2</v>
      </c>
      <c r="H20" s="419"/>
      <c r="I20" s="419"/>
      <c r="J20" s="6" t="s">
        <v>3</v>
      </c>
      <c r="K20" s="6"/>
      <c r="L20" s="8">
        <v>8</v>
      </c>
      <c r="M20" s="419" t="s">
        <v>10</v>
      </c>
      <c r="N20" s="419"/>
      <c r="O20" s="419"/>
      <c r="P20" s="419"/>
      <c r="Q20" s="419"/>
      <c r="R20" s="419" t="s">
        <v>24</v>
      </c>
      <c r="S20" s="419"/>
      <c r="T20" s="419"/>
      <c r="U20" s="419"/>
      <c r="V20" s="6" t="s">
        <v>6</v>
      </c>
      <c r="W20" s="6"/>
      <c r="X20" s="6"/>
    </row>
    <row r="21" spans="1:46" ht="24.95" customHeight="1" x14ac:dyDescent="0.3">
      <c r="D21" s="24" t="s">
        <v>25</v>
      </c>
      <c r="F21" s="150">
        <f>SUM(F5:F20)</f>
        <v>65</v>
      </c>
      <c r="G21" s="419" t="s">
        <v>2</v>
      </c>
      <c r="H21" s="419"/>
      <c r="I21" s="419"/>
      <c r="J21" s="6" t="s">
        <v>26</v>
      </c>
      <c r="K21" s="149"/>
      <c r="L21" s="25">
        <f>($F$5*$L$5)+($F$6*$L$6)+($F$7*$L$7)+($F$8*$L$8)+(F$9*L$9)+($F$10*$L$10)+($F$15*$L$15)+($F$16*$L$16)+($F$17*$L$17)+(F$18*L$18)+($F$20*$L$20)+($F$19*$L$19)</f>
        <v>612</v>
      </c>
      <c r="M21" s="25" t="s">
        <v>27</v>
      </c>
      <c r="N21" s="149"/>
      <c r="O21" s="6" t="s">
        <v>28</v>
      </c>
      <c r="P21" s="26">
        <f>($F$5*$L$5)+($F$6*$L$6)+($F$7*$L$7)+($F$8*$L$8)+($F$9*$L$9)+($F$10*$L$10)</f>
        <v>302</v>
      </c>
      <c r="Q21" s="26"/>
      <c r="R21" s="6" t="s">
        <v>244</v>
      </c>
      <c r="S21" s="6"/>
      <c r="T21" s="6"/>
      <c r="U21" s="6"/>
      <c r="V21" s="27"/>
      <c r="W21" s="27"/>
      <c r="X21" s="27"/>
      <c r="Y21" s="6" t="s">
        <v>29</v>
      </c>
      <c r="Z21" s="149"/>
      <c r="AA21" s="26">
        <f>(F15*L15)+($F$16*$L$16)+($F$17*$L$17)+($F$18*$L$18)+($F$20*$L$20)+($F$19*$L$19)</f>
        <v>310</v>
      </c>
      <c r="AB21" s="6" t="s">
        <v>245</v>
      </c>
      <c r="AC21" s="6"/>
      <c r="AD21" s="6"/>
      <c r="AJ21" s="6" t="s">
        <v>29</v>
      </c>
      <c r="AK21" s="26">
        <f>(F13*L13+F12*L12)</f>
        <v>18</v>
      </c>
      <c r="AL21" s="26"/>
      <c r="AM21" s="6" t="s">
        <v>146</v>
      </c>
      <c r="AN21" s="6"/>
    </row>
    <row r="22" spans="1:46" s="148" customFormat="1" ht="24.95" customHeight="1" x14ac:dyDescent="0.2">
      <c r="A22" s="147"/>
      <c r="B22" s="147"/>
      <c r="C22" s="147"/>
      <c r="E22" s="149"/>
      <c r="AE22" s="6"/>
      <c r="AF22" s="6"/>
      <c r="AG22" s="6"/>
      <c r="AH22" s="6"/>
      <c r="AI22" s="6"/>
      <c r="AJ22" s="6"/>
      <c r="AK22" s="26"/>
      <c r="AL22" s="26"/>
      <c r="AM22" s="6"/>
      <c r="AN22" s="6"/>
      <c r="AO22" s="6"/>
      <c r="AR22" s="147"/>
      <c r="AS22" s="147"/>
      <c r="AT22" s="25"/>
    </row>
    <row r="23" spans="1:46" ht="24.95" customHeight="1" x14ac:dyDescent="0.3"/>
    <row r="24" spans="1:46" ht="24.95" customHeight="1" x14ac:dyDescent="0.3">
      <c r="C24" s="175" t="s">
        <v>46</v>
      </c>
      <c r="E24" s="27"/>
      <c r="F24" s="8"/>
      <c r="G24" s="6"/>
      <c r="H24" s="6"/>
      <c r="I24" s="6"/>
      <c r="J24" s="6"/>
      <c r="K24" s="26"/>
      <c r="L24" s="26"/>
      <c r="M24" s="10"/>
      <c r="O24" s="6"/>
      <c r="P24" s="26"/>
      <c r="Q24" s="26"/>
      <c r="R24" s="6"/>
      <c r="S24" s="6"/>
      <c r="T24" s="281" t="s">
        <v>30</v>
      </c>
      <c r="V24" s="281"/>
      <c r="W24" s="281"/>
      <c r="X24" s="29" t="s">
        <v>31</v>
      </c>
      <c r="Y24" s="6"/>
      <c r="AA24" s="26"/>
      <c r="AB24" s="6"/>
      <c r="AC24" s="6"/>
      <c r="AD24" s="6"/>
      <c r="AE24" s="6"/>
      <c r="AF24" s="6"/>
      <c r="AG24" s="6"/>
      <c r="AH24" s="6"/>
      <c r="AI24" s="6"/>
      <c r="AJ24" s="6"/>
      <c r="AK24" s="26"/>
      <c r="AL24" s="26"/>
      <c r="AM24" s="6"/>
      <c r="AN24" s="6"/>
      <c r="AO24" s="6"/>
    </row>
    <row r="25" spans="1:46" ht="24.95" customHeight="1" thickBot="1" x14ac:dyDescent="0.35">
      <c r="D25" s="30"/>
      <c r="E25" s="3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6" ht="24.95" customHeight="1" thickTop="1" thickBot="1" x14ac:dyDescent="0.35">
      <c r="C26" s="274" t="s">
        <v>148</v>
      </c>
      <c r="D26" s="301" t="s">
        <v>32</v>
      </c>
      <c r="F26" s="258">
        <v>1</v>
      </c>
      <c r="G26" s="260">
        <v>2</v>
      </c>
      <c r="H26" s="34"/>
      <c r="I26" s="33">
        <v>3</v>
      </c>
      <c r="J26" s="33">
        <v>4</v>
      </c>
      <c r="K26" s="34"/>
      <c r="L26" s="342">
        <v>5</v>
      </c>
      <c r="M26" s="342">
        <v>6</v>
      </c>
      <c r="N26" s="1"/>
      <c r="O26" s="342">
        <v>7</v>
      </c>
      <c r="P26" s="342">
        <v>8</v>
      </c>
      <c r="Q26" s="37"/>
      <c r="R26" s="35">
        <v>9</v>
      </c>
      <c r="S26" s="36">
        <v>10</v>
      </c>
      <c r="T26" s="38"/>
      <c r="U26" s="35">
        <v>11</v>
      </c>
      <c r="V26" s="36">
        <v>12</v>
      </c>
      <c r="W26" s="38"/>
      <c r="X26" s="39"/>
      <c r="Y26" s="40"/>
      <c r="Z26" s="38"/>
      <c r="AA26" s="39"/>
      <c r="AB26" s="40"/>
      <c r="AC26" s="38"/>
      <c r="AD26" s="39"/>
      <c r="AE26" s="40"/>
      <c r="AF26" s="38"/>
      <c r="AG26" s="39"/>
      <c r="AH26" s="40"/>
      <c r="AI26" s="38"/>
      <c r="AJ26" s="39"/>
      <c r="AK26" s="40"/>
      <c r="AL26" s="38"/>
      <c r="AM26" s="39"/>
      <c r="AN26" s="40"/>
      <c r="AO26" s="41">
        <v>1</v>
      </c>
      <c r="AP26" s="42" t="s">
        <v>33</v>
      </c>
      <c r="AR26" s="6" t="s">
        <v>34</v>
      </c>
    </row>
    <row r="27" spans="1:46" s="18" customFormat="1" ht="24.95" customHeight="1" thickTop="1" thickBot="1" x14ac:dyDescent="0.35">
      <c r="A27" s="43"/>
      <c r="B27" s="43"/>
      <c r="C27" s="44"/>
      <c r="D27" s="302"/>
      <c r="E27" s="45"/>
      <c r="F27" s="46"/>
      <c r="G27" s="46"/>
      <c r="H27" s="47"/>
      <c r="I27" s="46"/>
      <c r="J27" s="46"/>
      <c r="K27" s="47"/>
      <c r="L27" s="46"/>
      <c r="M27" s="46"/>
      <c r="N27" s="48"/>
      <c r="O27" s="46"/>
      <c r="P27" s="46"/>
      <c r="Q27" s="47"/>
      <c r="R27" s="46"/>
      <c r="S27" s="46"/>
      <c r="T27" s="47"/>
      <c r="U27" s="46"/>
      <c r="V27" s="46"/>
      <c r="W27" s="47"/>
      <c r="X27" s="46"/>
      <c r="Y27" s="48"/>
      <c r="Z27" s="47"/>
      <c r="AA27" s="46"/>
      <c r="AB27" s="46"/>
      <c r="AC27" s="47"/>
      <c r="AD27" s="46"/>
      <c r="AE27" s="46"/>
      <c r="AF27" s="47"/>
      <c r="AG27" s="46"/>
      <c r="AH27" s="46"/>
      <c r="AI27" s="47"/>
      <c r="AJ27" s="46"/>
      <c r="AK27" s="46"/>
      <c r="AL27" s="47"/>
      <c r="AM27" s="46"/>
      <c r="AN27" s="46"/>
      <c r="AO27" s="49"/>
      <c r="AP27" s="49"/>
      <c r="AR27" s="50"/>
      <c r="AS27" s="43"/>
      <c r="AT27" s="51"/>
    </row>
    <row r="28" spans="1:46" ht="24.95" customHeight="1" thickTop="1" thickBot="1" x14ac:dyDescent="0.35">
      <c r="B28" s="425" t="s">
        <v>35</v>
      </c>
      <c r="D28" s="301" t="s">
        <v>430</v>
      </c>
      <c r="F28" s="53"/>
      <c r="G28" s="54"/>
      <c r="H28" s="34"/>
      <c r="I28" s="239">
        <v>1</v>
      </c>
      <c r="J28" s="258">
        <v>2</v>
      </c>
      <c r="K28" s="34"/>
      <c r="L28" s="239">
        <v>3</v>
      </c>
      <c r="M28" s="258">
        <v>4</v>
      </c>
      <c r="N28" s="1"/>
      <c r="O28" s="258">
        <v>5</v>
      </c>
      <c r="P28" s="258">
        <v>6</v>
      </c>
      <c r="Q28" s="47"/>
      <c r="R28" s="258">
        <v>7</v>
      </c>
      <c r="S28" s="258">
        <v>8</v>
      </c>
      <c r="U28" s="426" t="s">
        <v>36</v>
      </c>
      <c r="V28" s="427"/>
      <c r="W28" s="427"/>
      <c r="X28" s="428"/>
      <c r="AA28" s="258">
        <v>9</v>
      </c>
      <c r="AB28" s="258">
        <v>10</v>
      </c>
      <c r="AC28" s="55"/>
      <c r="AD28" s="258">
        <v>11</v>
      </c>
      <c r="AE28" s="258">
        <v>12</v>
      </c>
      <c r="AF28" s="34"/>
      <c r="AG28" s="258">
        <v>13</v>
      </c>
      <c r="AH28" s="258">
        <v>14</v>
      </c>
      <c r="AI28" s="34"/>
      <c r="AJ28" s="33">
        <v>15</v>
      </c>
      <c r="AK28" s="33">
        <v>16</v>
      </c>
      <c r="AM28" s="53"/>
      <c r="AN28" s="54"/>
      <c r="AO28" s="41">
        <v>1</v>
      </c>
      <c r="AP28" s="42" t="s">
        <v>33</v>
      </c>
      <c r="AR28" s="10" t="s">
        <v>37</v>
      </c>
    </row>
    <row r="29" spans="1:46" s="18" customFormat="1" ht="24.95" customHeight="1" thickTop="1" thickBot="1" x14ac:dyDescent="0.35">
      <c r="A29" s="43"/>
      <c r="B29" s="425"/>
      <c r="C29" s="43"/>
      <c r="D29" s="301"/>
      <c r="E29" s="45"/>
      <c r="F29" s="56"/>
      <c r="G29" s="56"/>
      <c r="H29" s="47"/>
      <c r="I29" s="46"/>
      <c r="J29" s="46"/>
      <c r="K29" s="47"/>
      <c r="L29" s="46"/>
      <c r="M29" s="46"/>
      <c r="N29" s="48"/>
      <c r="O29" s="46"/>
      <c r="P29" s="46"/>
      <c r="Q29" s="47"/>
      <c r="R29" s="46"/>
      <c r="S29" s="46"/>
      <c r="T29" s="45"/>
      <c r="U29" s="46"/>
      <c r="V29" s="46"/>
      <c r="W29" s="46"/>
      <c r="X29" s="46"/>
      <c r="Z29" s="45"/>
      <c r="AA29" s="46"/>
      <c r="AB29" s="46"/>
      <c r="AC29" s="48"/>
      <c r="AD29" s="46"/>
      <c r="AE29" s="46"/>
      <c r="AF29" s="47"/>
      <c r="AG29" s="46"/>
      <c r="AH29" s="46"/>
      <c r="AI29" s="47"/>
      <c r="AJ29" s="46"/>
      <c r="AK29" s="46"/>
      <c r="AL29" s="45"/>
      <c r="AM29" s="56"/>
      <c r="AN29" s="56"/>
      <c r="AO29" s="49"/>
      <c r="AP29" s="49"/>
      <c r="AR29" s="51"/>
      <c r="AS29" s="43"/>
      <c r="AT29" s="51"/>
    </row>
    <row r="30" spans="1:46" ht="24.95" customHeight="1" thickTop="1" thickBot="1" x14ac:dyDescent="0.35">
      <c r="B30" s="425"/>
      <c r="D30" s="301" t="s">
        <v>431</v>
      </c>
      <c r="F30" s="53"/>
      <c r="G30" s="54"/>
      <c r="H30" s="34"/>
      <c r="I30" s="238">
        <v>1</v>
      </c>
      <c r="J30" s="238">
        <v>2</v>
      </c>
      <c r="K30" s="34"/>
      <c r="L30" s="238">
        <v>3</v>
      </c>
      <c r="M30" s="260">
        <v>4</v>
      </c>
      <c r="N30" s="1"/>
      <c r="O30" s="260">
        <v>5</v>
      </c>
      <c r="P30" s="260">
        <v>6</v>
      </c>
      <c r="Q30" s="47"/>
      <c r="R30" s="260">
        <v>7</v>
      </c>
      <c r="S30" s="284">
        <v>8</v>
      </c>
      <c r="U30" s="429" t="s">
        <v>36</v>
      </c>
      <c r="V30" s="430"/>
      <c r="W30" s="430"/>
      <c r="X30" s="431"/>
      <c r="AA30" s="284">
        <v>9</v>
      </c>
      <c r="AB30" s="284">
        <v>10</v>
      </c>
      <c r="AC30" s="55"/>
      <c r="AD30" s="284">
        <v>11</v>
      </c>
      <c r="AE30" s="284">
        <v>12</v>
      </c>
      <c r="AF30" s="34"/>
      <c r="AG30" s="284">
        <v>13</v>
      </c>
      <c r="AH30" s="284">
        <v>14</v>
      </c>
      <c r="AI30" s="34"/>
      <c r="AJ30" s="33">
        <v>15</v>
      </c>
      <c r="AK30" s="33">
        <v>16</v>
      </c>
      <c r="AM30" s="53"/>
      <c r="AN30" s="54"/>
      <c r="AO30" s="41">
        <v>1</v>
      </c>
      <c r="AP30" s="42" t="s">
        <v>33</v>
      </c>
      <c r="AR30" s="10" t="s">
        <v>38</v>
      </c>
    </row>
    <row r="31" spans="1:46" s="18" customFormat="1" ht="24.95" customHeight="1" thickTop="1" thickBot="1" x14ac:dyDescent="0.35">
      <c r="A31" s="43"/>
      <c r="B31" s="425"/>
      <c r="C31" s="43"/>
      <c r="D31" s="301"/>
      <c r="E31" s="45"/>
      <c r="F31" s="56"/>
      <c r="G31" s="56"/>
      <c r="H31" s="47"/>
      <c r="I31" s="46"/>
      <c r="J31" s="46"/>
      <c r="K31" s="47"/>
      <c r="L31" s="46"/>
      <c r="M31" s="46"/>
      <c r="N31" s="48"/>
      <c r="O31" s="46"/>
      <c r="P31" s="46"/>
      <c r="Q31" s="47"/>
      <c r="R31" s="46"/>
      <c r="S31" s="46"/>
      <c r="T31" s="45"/>
      <c r="U31" s="46"/>
      <c r="V31" s="46"/>
      <c r="W31" s="46"/>
      <c r="X31" s="46"/>
      <c r="Z31" s="45"/>
      <c r="AA31" s="46"/>
      <c r="AB31" s="46"/>
      <c r="AC31" s="48"/>
      <c r="AD31" s="46"/>
      <c r="AE31" s="46"/>
      <c r="AF31" s="47"/>
      <c r="AG31" s="46"/>
      <c r="AH31" s="46"/>
      <c r="AI31" s="47"/>
      <c r="AJ31" s="46"/>
      <c r="AK31" s="46"/>
      <c r="AL31" s="45"/>
      <c r="AM31" s="56"/>
      <c r="AN31" s="56"/>
      <c r="AO31" s="49"/>
      <c r="AP31" s="49"/>
      <c r="AR31" s="51"/>
      <c r="AS31" s="43"/>
      <c r="AT31" s="51"/>
    </row>
    <row r="32" spans="1:46" ht="24.95" customHeight="1" thickTop="1" thickBot="1" x14ac:dyDescent="0.35">
      <c r="B32" s="425"/>
      <c r="D32" s="301"/>
      <c r="F32" s="435" t="s">
        <v>39</v>
      </c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6"/>
      <c r="AA32" s="436"/>
      <c r="AB32" s="436"/>
      <c r="AC32" s="436"/>
      <c r="AD32" s="436"/>
      <c r="AE32" s="436"/>
      <c r="AF32" s="436"/>
      <c r="AG32" s="436"/>
      <c r="AH32" s="436"/>
      <c r="AI32" s="436"/>
      <c r="AJ32" s="436"/>
      <c r="AK32" s="436"/>
      <c r="AL32" s="436"/>
      <c r="AM32" s="436"/>
      <c r="AN32" s="437"/>
      <c r="AO32" s="41">
        <v>1</v>
      </c>
      <c r="AP32" s="42" t="s">
        <v>33</v>
      </c>
      <c r="AR32" s="10" t="s">
        <v>39</v>
      </c>
    </row>
    <row r="33" spans="1:59" s="18" customFormat="1" ht="24.95" customHeight="1" thickTop="1" thickBot="1" x14ac:dyDescent="0.35">
      <c r="A33" s="43"/>
      <c r="B33" s="425"/>
      <c r="C33" s="43"/>
      <c r="D33" s="301"/>
      <c r="E33" s="45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9"/>
      <c r="AP33" s="49"/>
      <c r="AR33" s="51"/>
      <c r="AS33" s="43"/>
      <c r="AT33" s="51"/>
    </row>
    <row r="34" spans="1:59" ht="24.95" customHeight="1" thickTop="1" thickBot="1" x14ac:dyDescent="0.35">
      <c r="B34" s="425"/>
      <c r="D34" s="301"/>
      <c r="F34" s="432" t="s">
        <v>39</v>
      </c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3"/>
      <c r="AL34" s="433"/>
      <c r="AM34" s="433"/>
      <c r="AN34" s="434"/>
      <c r="AO34" s="41">
        <v>1</v>
      </c>
      <c r="AP34" s="42" t="s">
        <v>33</v>
      </c>
      <c r="AR34" s="10" t="s">
        <v>39</v>
      </c>
    </row>
    <row r="35" spans="1:59" s="18" customFormat="1" ht="24.95" customHeight="1" thickTop="1" thickBot="1" x14ac:dyDescent="0.35">
      <c r="A35" s="43"/>
      <c r="B35" s="57"/>
      <c r="C35" s="43"/>
      <c r="D35" s="301"/>
      <c r="E35" s="45"/>
      <c r="F35" s="58"/>
      <c r="G35" s="58"/>
      <c r="H35" s="48"/>
      <c r="I35" s="58"/>
      <c r="J35" s="58"/>
      <c r="K35" s="48"/>
      <c r="L35" s="58"/>
      <c r="M35" s="58"/>
      <c r="N35" s="48"/>
      <c r="O35" s="46"/>
      <c r="P35" s="46"/>
      <c r="Q35" s="48"/>
      <c r="R35" s="46"/>
      <c r="S35" s="46"/>
      <c r="T35" s="48"/>
      <c r="U35" s="46"/>
      <c r="V35" s="46"/>
      <c r="W35" s="48"/>
      <c r="X35" s="46"/>
      <c r="Y35" s="46"/>
      <c r="Z35" s="48"/>
      <c r="AA35" s="46"/>
      <c r="AB35" s="46"/>
      <c r="AC35" s="48"/>
      <c r="AD35" s="46"/>
      <c r="AE35" s="46"/>
      <c r="AF35" s="48"/>
      <c r="AG35" s="46"/>
      <c r="AH35" s="46"/>
      <c r="AI35" s="48"/>
      <c r="AJ35" s="46"/>
      <c r="AK35" s="46"/>
      <c r="AL35" s="48"/>
      <c r="AM35" s="46"/>
      <c r="AN35" s="46"/>
      <c r="AO35" s="49"/>
      <c r="AP35" s="49"/>
      <c r="AR35" s="51"/>
      <c r="AS35" s="43"/>
      <c r="AT35" s="51"/>
    </row>
    <row r="36" spans="1:59" s="48" customFormat="1" ht="24.95" customHeight="1" thickTop="1" thickBot="1" x14ac:dyDescent="0.25">
      <c r="C36" s="274" t="s">
        <v>152</v>
      </c>
      <c r="D36" s="301" t="s">
        <v>40</v>
      </c>
      <c r="E36" s="7"/>
      <c r="F36" s="240">
        <v>1</v>
      </c>
      <c r="G36" s="240">
        <v>2</v>
      </c>
      <c r="H36" s="34"/>
      <c r="I36" s="240">
        <v>3</v>
      </c>
      <c r="J36" s="241">
        <v>4</v>
      </c>
      <c r="K36" s="34"/>
      <c r="L36" s="241">
        <v>5</v>
      </c>
      <c r="M36" s="241">
        <v>6</v>
      </c>
      <c r="N36" s="60"/>
      <c r="O36" s="39"/>
      <c r="P36" s="40"/>
      <c r="Q36" s="38"/>
      <c r="R36" s="39"/>
      <c r="S36" s="40"/>
      <c r="T36" s="38"/>
      <c r="U36" s="39"/>
      <c r="V36" s="40"/>
      <c r="W36" s="38"/>
      <c r="X36" s="39"/>
      <c r="Y36" s="40"/>
      <c r="Z36" s="38"/>
      <c r="AA36" s="39"/>
      <c r="AB36" s="40"/>
      <c r="AC36" s="38"/>
      <c r="AD36" s="39"/>
      <c r="AE36" s="40"/>
      <c r="AF36" s="38"/>
      <c r="AG36" s="39"/>
      <c r="AH36" s="40"/>
      <c r="AI36" s="38"/>
      <c r="AJ36" s="39"/>
      <c r="AK36" s="40"/>
      <c r="AL36" s="38"/>
      <c r="AM36" s="39"/>
      <c r="AN36" s="40"/>
      <c r="AO36" s="41">
        <v>1</v>
      </c>
      <c r="AP36" s="42" t="s">
        <v>33</v>
      </c>
      <c r="AR36" s="6" t="s">
        <v>41</v>
      </c>
    </row>
    <row r="37" spans="1:59" s="48" customFormat="1" ht="24.95" customHeight="1" thickTop="1" thickBot="1" x14ac:dyDescent="0.25">
      <c r="C37" s="44"/>
      <c r="D37" s="178"/>
      <c r="E37" s="45"/>
      <c r="F37" s="438" t="s">
        <v>805</v>
      </c>
      <c r="G37" s="439"/>
      <c r="H37" s="439"/>
      <c r="I37" s="439"/>
      <c r="J37" s="439"/>
      <c r="K37" s="439"/>
      <c r="L37" s="439"/>
      <c r="M37" s="440"/>
      <c r="O37" s="58"/>
      <c r="P37" s="58"/>
      <c r="Q37" s="47"/>
      <c r="R37" s="58"/>
      <c r="S37" s="58"/>
      <c r="T37" s="47"/>
      <c r="U37" s="58"/>
      <c r="V37" s="58"/>
      <c r="W37" s="47"/>
      <c r="X37" s="58"/>
      <c r="Y37" s="58"/>
      <c r="Z37" s="47"/>
      <c r="AA37" s="58"/>
      <c r="AB37" s="58"/>
      <c r="AC37" s="47"/>
      <c r="AD37" s="58"/>
      <c r="AE37" s="58"/>
      <c r="AF37" s="47"/>
      <c r="AG37" s="58"/>
      <c r="AH37" s="58"/>
      <c r="AI37" s="47"/>
      <c r="AJ37" s="58"/>
      <c r="AK37" s="58"/>
      <c r="AL37" s="47"/>
      <c r="AM37" s="58"/>
      <c r="AN37" s="58"/>
      <c r="AO37" s="49"/>
      <c r="AP37" s="49"/>
      <c r="AR37" s="50"/>
    </row>
    <row r="38" spans="1:59" s="48" customFormat="1" ht="24.95" customHeight="1" thickTop="1" thickBot="1" x14ac:dyDescent="0.3">
      <c r="C38" s="44"/>
      <c r="D38" s="178"/>
      <c r="E38" s="45"/>
      <c r="F38" s="299"/>
      <c r="H38" s="47"/>
      <c r="K38" s="47"/>
      <c r="O38" s="300"/>
      <c r="P38" s="300"/>
      <c r="Q38" s="47"/>
      <c r="R38" s="300"/>
      <c r="S38" s="300"/>
      <c r="T38" s="47"/>
      <c r="U38" s="300"/>
      <c r="V38" s="300"/>
      <c r="W38" s="47"/>
      <c r="X38" s="300"/>
      <c r="Y38" s="300"/>
      <c r="Z38" s="47"/>
      <c r="AA38" s="300"/>
      <c r="AB38" s="300"/>
      <c r="AC38" s="47"/>
      <c r="AD38" s="300"/>
      <c r="AE38" s="300"/>
      <c r="AF38" s="47"/>
      <c r="AG38" s="300"/>
      <c r="AH38" s="300"/>
      <c r="AI38" s="47"/>
      <c r="AJ38" s="300"/>
      <c r="AK38" s="300"/>
      <c r="AL38" s="47"/>
      <c r="AM38" s="300"/>
      <c r="AN38" s="300"/>
      <c r="AO38" s="49"/>
      <c r="AP38" s="49"/>
      <c r="AR38" s="50"/>
    </row>
    <row r="39" spans="1:59" s="64" customFormat="1" ht="24.95" customHeight="1" thickTop="1" thickBot="1" x14ac:dyDescent="0.35">
      <c r="A39" s="61"/>
      <c r="B39" s="9"/>
      <c r="C39" s="9"/>
      <c r="D39" s="178"/>
      <c r="E39" s="7"/>
      <c r="F39" s="435" t="s">
        <v>42</v>
      </c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6"/>
      <c r="AL39" s="436"/>
      <c r="AM39" s="436"/>
      <c r="AN39" s="437"/>
      <c r="AO39" s="62">
        <v>1</v>
      </c>
      <c r="AP39" s="42" t="s">
        <v>33</v>
      </c>
      <c r="AQ39"/>
      <c r="AR39" s="63" t="s">
        <v>39</v>
      </c>
      <c r="AS39" s="61"/>
      <c r="AT39" s="10"/>
      <c r="AU39"/>
      <c r="AV39"/>
      <c r="AW39"/>
      <c r="AX39"/>
      <c r="AY39"/>
      <c r="AZ39"/>
      <c r="BA39"/>
      <c r="BB39"/>
      <c r="BC39"/>
      <c r="BD39"/>
      <c r="BE39"/>
      <c r="BF39"/>
      <c r="BG39"/>
    </row>
    <row r="40" spans="1:59" s="67" customFormat="1" ht="24.95" customHeight="1" thickTop="1" thickBot="1" x14ac:dyDescent="0.35">
      <c r="A40" s="65"/>
      <c r="B40" s="43"/>
      <c r="C40" s="43"/>
      <c r="D40" s="178"/>
      <c r="E40" s="45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9"/>
      <c r="AP40" s="49"/>
      <c r="AQ40" s="18"/>
      <c r="AR40" s="66"/>
      <c r="AS40" s="65"/>
      <c r="AT40" s="51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</row>
    <row r="41" spans="1:59" s="64" customFormat="1" ht="24.95" customHeight="1" thickTop="1" thickBot="1" x14ac:dyDescent="0.35">
      <c r="A41" s="9"/>
      <c r="B41" s="9"/>
      <c r="C41" s="9"/>
      <c r="D41" s="178"/>
      <c r="E41" s="7"/>
      <c r="F41" s="435" t="s">
        <v>43</v>
      </c>
      <c r="G41" s="436"/>
      <c r="H41" s="436"/>
      <c r="I41" s="436"/>
      <c r="J41" s="436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6"/>
      <c r="AA41" s="436"/>
      <c r="AB41" s="436"/>
      <c r="AC41" s="436"/>
      <c r="AD41" s="436"/>
      <c r="AE41" s="436"/>
      <c r="AF41" s="436"/>
      <c r="AG41" s="436"/>
      <c r="AH41" s="436"/>
      <c r="AI41" s="436"/>
      <c r="AJ41" s="436"/>
      <c r="AK41" s="436"/>
      <c r="AL41" s="436"/>
      <c r="AM41" s="436"/>
      <c r="AN41" s="437"/>
      <c r="AO41" s="62">
        <v>1</v>
      </c>
      <c r="AP41" s="42" t="s">
        <v>33</v>
      </c>
      <c r="AQ41"/>
      <c r="AR41" s="63" t="s">
        <v>39</v>
      </c>
      <c r="AS41" s="61"/>
      <c r="AT41" s="10"/>
      <c r="AU41"/>
      <c r="AV41"/>
      <c r="AW41"/>
      <c r="AX41"/>
      <c r="AY41"/>
      <c r="AZ41"/>
      <c r="BA41"/>
      <c r="BB41"/>
      <c r="BC41"/>
      <c r="BD41"/>
      <c r="BE41"/>
      <c r="BF41"/>
      <c r="BG41"/>
    </row>
    <row r="42" spans="1:59" ht="24.95" customHeight="1" thickTop="1" x14ac:dyDescent="0.3">
      <c r="A42" s="64"/>
      <c r="B42" s="64"/>
      <c r="C42" s="64"/>
      <c r="D42" s="178"/>
      <c r="E42" s="68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4"/>
      <c r="U42" s="64"/>
      <c r="V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4"/>
      <c r="AP42" s="64"/>
      <c r="AQ42" s="64"/>
      <c r="AR42" s="64"/>
      <c r="AS42" s="64"/>
      <c r="AT42" s="70"/>
    </row>
    <row r="43" spans="1:59" ht="24.95" customHeight="1" x14ac:dyDescent="0.3">
      <c r="D43" s="178"/>
      <c r="F43" s="1"/>
      <c r="G43" s="1"/>
      <c r="H43" s="1"/>
      <c r="I43" s="1"/>
      <c r="J43" s="1"/>
      <c r="K43" s="1"/>
      <c r="L43" s="1"/>
      <c r="M43" s="71" t="s">
        <v>44</v>
      </c>
      <c r="O43" s="1"/>
      <c r="P43" s="1"/>
      <c r="Q43" s="1"/>
      <c r="R43" s="1"/>
      <c r="S43" s="1"/>
      <c r="T43" s="69"/>
      <c r="U43" s="69"/>
      <c r="V43" s="27"/>
      <c r="W43" s="27"/>
      <c r="X43" s="27"/>
      <c r="Y43" s="1"/>
      <c r="Z43" s="1"/>
      <c r="AA43" s="1"/>
      <c r="AB43" s="1"/>
      <c r="AC43" s="1"/>
      <c r="AD43" s="1"/>
      <c r="AE43" s="1"/>
      <c r="AF43" s="1"/>
      <c r="AG43" s="72" t="s">
        <v>45</v>
      </c>
      <c r="AH43" s="1"/>
      <c r="AI43" s="1"/>
      <c r="AJ43" s="1"/>
      <c r="AK43" s="1"/>
      <c r="AL43" s="1"/>
      <c r="AM43" s="1"/>
      <c r="AN43" s="1"/>
      <c r="AV43" s="7"/>
    </row>
    <row r="44" spans="1:59" ht="24.95" customHeight="1" x14ac:dyDescent="0.5">
      <c r="A44" s="73"/>
      <c r="B44" s="73"/>
      <c r="C44" s="74" t="s">
        <v>46</v>
      </c>
      <c r="D44" s="178"/>
      <c r="E44" s="75"/>
      <c r="N44" s="76"/>
      <c r="T44" s="69"/>
      <c r="U44" s="69"/>
      <c r="AQ44" s="77"/>
      <c r="AR44" s="73"/>
      <c r="AS44" s="73"/>
    </row>
    <row r="45" spans="1:59" ht="24.95" customHeight="1" x14ac:dyDescent="0.3">
      <c r="A45" s="73"/>
      <c r="B45" s="73"/>
      <c r="C45" s="73"/>
      <c r="D45" s="178"/>
      <c r="E45" s="75"/>
      <c r="F45" s="404">
        <v>1</v>
      </c>
      <c r="G45" s="404"/>
      <c r="H45" s="76"/>
      <c r="I45" s="404">
        <v>2</v>
      </c>
      <c r="J45" s="404"/>
      <c r="K45" s="76"/>
      <c r="L45" s="404">
        <v>3</v>
      </c>
      <c r="M45" s="404"/>
      <c r="N45" s="76"/>
      <c r="O45" s="404">
        <v>4</v>
      </c>
      <c r="P45" s="404"/>
      <c r="Q45" s="76"/>
      <c r="R45" s="404">
        <v>5</v>
      </c>
      <c r="S45" s="404"/>
      <c r="T45" s="69"/>
      <c r="U45" s="78">
        <v>6</v>
      </c>
      <c r="V45" s="78"/>
      <c r="W45" s="76"/>
      <c r="X45" s="404">
        <v>7</v>
      </c>
      <c r="Y45" s="404"/>
      <c r="Z45" s="76"/>
      <c r="AA45" s="404">
        <v>8</v>
      </c>
      <c r="AB45" s="404"/>
      <c r="AC45" s="76"/>
      <c r="AD45" s="404">
        <v>9</v>
      </c>
      <c r="AE45" s="404"/>
      <c r="AF45" s="76"/>
      <c r="AG45" s="404">
        <v>10</v>
      </c>
      <c r="AH45" s="404"/>
      <c r="AI45" s="76"/>
      <c r="AJ45" s="404">
        <v>11</v>
      </c>
      <c r="AK45" s="404"/>
      <c r="AL45" s="76"/>
      <c r="AM45" s="404">
        <v>12</v>
      </c>
      <c r="AN45" s="404"/>
      <c r="AO45" s="77"/>
      <c r="AP45" s="77"/>
      <c r="AQ45" s="77"/>
      <c r="AR45" s="73"/>
      <c r="AS45" s="73"/>
      <c r="AT45" s="79"/>
    </row>
    <row r="46" spans="1:59" ht="24.95" customHeight="1" thickBot="1" x14ac:dyDescent="0.35">
      <c r="A46" s="73"/>
      <c r="B46" s="73"/>
      <c r="C46" s="73"/>
      <c r="D46" s="178"/>
      <c r="E46" s="75"/>
      <c r="F46" s="78"/>
      <c r="G46" s="78"/>
      <c r="H46" s="76"/>
      <c r="I46" s="78"/>
      <c r="J46" s="78"/>
      <c r="K46" s="76"/>
      <c r="L46" s="78"/>
      <c r="M46" s="78"/>
      <c r="N46" s="76"/>
      <c r="O46" s="78"/>
      <c r="P46" s="78"/>
      <c r="Q46" s="76"/>
      <c r="R46" s="78"/>
      <c r="S46" s="78"/>
      <c r="T46" s="1"/>
      <c r="U46" s="78"/>
      <c r="V46" s="78"/>
      <c r="W46" s="76"/>
      <c r="X46" s="78"/>
      <c r="Y46" s="78"/>
      <c r="Z46" s="76"/>
      <c r="AA46" s="78"/>
      <c r="AB46" s="78"/>
      <c r="AC46" s="76"/>
      <c r="AD46" s="78"/>
      <c r="AE46" s="78"/>
      <c r="AF46" s="76"/>
      <c r="AG46" s="78"/>
      <c r="AH46" s="78"/>
      <c r="AI46" s="76"/>
      <c r="AJ46" s="78"/>
      <c r="AK46" s="78"/>
      <c r="AL46" s="76"/>
      <c r="AM46" s="78"/>
      <c r="AN46" s="78"/>
      <c r="AO46" s="77"/>
      <c r="AP46" s="77"/>
      <c r="AR46" s="73"/>
      <c r="AS46" s="73"/>
      <c r="AT46" s="79"/>
    </row>
    <row r="47" spans="1:59" ht="24.95" customHeight="1" thickTop="1" x14ac:dyDescent="0.3">
      <c r="B47" s="377" t="s">
        <v>47</v>
      </c>
      <c r="C47" s="378"/>
      <c r="D47" s="401" t="s">
        <v>48</v>
      </c>
      <c r="E47" s="417" t="s">
        <v>49</v>
      </c>
      <c r="F47" s="80">
        <v>1</v>
      </c>
      <c r="G47" s="81">
        <v>2</v>
      </c>
      <c r="H47" s="417" t="s">
        <v>812</v>
      </c>
      <c r="I47" s="80">
        <v>1</v>
      </c>
      <c r="J47" s="81">
        <v>2</v>
      </c>
      <c r="K47" s="417" t="s">
        <v>50</v>
      </c>
      <c r="L47" s="80">
        <v>1</v>
      </c>
      <c r="M47" s="81">
        <v>2</v>
      </c>
      <c r="N47" s="417" t="s">
        <v>51</v>
      </c>
      <c r="O47" s="80">
        <v>1</v>
      </c>
      <c r="P47" s="81">
        <v>2</v>
      </c>
      <c r="Q47" s="400"/>
      <c r="R47" s="82"/>
      <c r="S47" s="83"/>
      <c r="T47" s="418"/>
      <c r="U47" s="82"/>
      <c r="V47" s="83"/>
      <c r="W47" s="383"/>
      <c r="X47" s="82"/>
      <c r="Y47" s="83"/>
      <c r="Z47" s="386"/>
      <c r="AA47" s="82"/>
      <c r="AB47" s="83"/>
      <c r="AC47" s="409" t="s">
        <v>52</v>
      </c>
      <c r="AD47" s="80">
        <v>1</v>
      </c>
      <c r="AE47" s="81">
        <v>2</v>
      </c>
      <c r="AF47" s="409" t="s">
        <v>53</v>
      </c>
      <c r="AG47" s="80">
        <v>1</v>
      </c>
      <c r="AH47" s="81">
        <v>2</v>
      </c>
      <c r="AI47" s="409" t="s">
        <v>54</v>
      </c>
      <c r="AJ47" s="80">
        <v>1</v>
      </c>
      <c r="AK47" s="81">
        <v>2</v>
      </c>
      <c r="AL47" s="409" t="s">
        <v>55</v>
      </c>
      <c r="AM47" s="80">
        <v>1</v>
      </c>
      <c r="AN47" s="81">
        <v>2</v>
      </c>
      <c r="AO47" s="402">
        <v>4</v>
      </c>
      <c r="AP47" s="403" t="s">
        <v>33</v>
      </c>
      <c r="AR47" s="6" t="s">
        <v>56</v>
      </c>
    </row>
    <row r="48" spans="1:59" ht="24.95" customHeight="1" x14ac:dyDescent="0.3">
      <c r="B48" s="379"/>
      <c r="C48" s="380"/>
      <c r="D48" s="401"/>
      <c r="E48" s="417"/>
      <c r="F48" s="84">
        <v>3</v>
      </c>
      <c r="G48" s="85">
        <v>4</v>
      </c>
      <c r="H48" s="417"/>
      <c r="I48" s="84">
        <v>3</v>
      </c>
      <c r="J48" s="85">
        <v>4</v>
      </c>
      <c r="K48" s="417"/>
      <c r="L48" s="84">
        <v>3</v>
      </c>
      <c r="M48" s="85">
        <v>4</v>
      </c>
      <c r="N48" s="417"/>
      <c r="O48" s="84">
        <v>3</v>
      </c>
      <c r="P48" s="85">
        <v>4</v>
      </c>
      <c r="Q48" s="400"/>
      <c r="R48" s="86"/>
      <c r="S48" s="55"/>
      <c r="T48" s="418"/>
      <c r="U48" s="86"/>
      <c r="V48" s="55"/>
      <c r="W48" s="383"/>
      <c r="X48" s="86"/>
      <c r="Y48" s="55"/>
      <c r="Z48" s="386"/>
      <c r="AA48" s="86"/>
      <c r="AB48" s="55"/>
      <c r="AC48" s="409"/>
      <c r="AD48" s="84">
        <v>3</v>
      </c>
      <c r="AE48" s="85">
        <v>4</v>
      </c>
      <c r="AF48" s="409"/>
      <c r="AG48" s="84">
        <v>3</v>
      </c>
      <c r="AH48" s="85">
        <v>4</v>
      </c>
      <c r="AI48" s="409"/>
      <c r="AJ48" s="84">
        <v>3</v>
      </c>
      <c r="AK48" s="85">
        <v>4</v>
      </c>
      <c r="AL48" s="409"/>
      <c r="AM48" s="84">
        <v>3</v>
      </c>
      <c r="AN48" s="85">
        <v>4</v>
      </c>
      <c r="AO48" s="402"/>
      <c r="AP48" s="403"/>
      <c r="AR48" s="6"/>
    </row>
    <row r="49" spans="1:59" ht="24.95" customHeight="1" x14ac:dyDescent="0.3">
      <c r="B49" s="379"/>
      <c r="C49" s="380"/>
      <c r="D49" s="401"/>
      <c r="E49" s="417"/>
      <c r="F49" s="84">
        <v>5</v>
      </c>
      <c r="G49" s="85">
        <v>6</v>
      </c>
      <c r="H49" s="417"/>
      <c r="I49" s="84">
        <v>5</v>
      </c>
      <c r="J49" s="85">
        <v>6</v>
      </c>
      <c r="K49" s="417"/>
      <c r="L49" s="84">
        <v>5</v>
      </c>
      <c r="M49" s="85">
        <v>6</v>
      </c>
      <c r="N49" s="417"/>
      <c r="O49" s="84">
        <v>5</v>
      </c>
      <c r="P49" s="85">
        <v>6</v>
      </c>
      <c r="Q49" s="400"/>
      <c r="R49" s="86"/>
      <c r="S49" s="55"/>
      <c r="T49" s="418"/>
      <c r="U49" s="86"/>
      <c r="V49" s="55"/>
      <c r="W49" s="383"/>
      <c r="X49" s="86"/>
      <c r="Y49" s="55"/>
      <c r="Z49" s="386"/>
      <c r="AA49" s="86"/>
      <c r="AB49" s="55"/>
      <c r="AC49" s="409"/>
      <c r="AD49" s="84">
        <v>5</v>
      </c>
      <c r="AE49" s="85">
        <v>6</v>
      </c>
      <c r="AF49" s="409"/>
      <c r="AG49" s="84">
        <v>5</v>
      </c>
      <c r="AH49" s="85">
        <v>6</v>
      </c>
      <c r="AI49" s="409"/>
      <c r="AJ49" s="84">
        <v>5</v>
      </c>
      <c r="AK49" s="85">
        <v>6</v>
      </c>
      <c r="AL49" s="409"/>
      <c r="AM49" s="84">
        <v>5</v>
      </c>
      <c r="AN49" s="85">
        <v>6</v>
      </c>
      <c r="AO49" s="402"/>
      <c r="AP49" s="403"/>
      <c r="AR49" s="10"/>
    </row>
    <row r="50" spans="1:59" ht="24.95" customHeight="1" x14ac:dyDescent="0.3">
      <c r="B50" s="379"/>
      <c r="C50" s="380"/>
      <c r="D50" s="401"/>
      <c r="E50" s="417"/>
      <c r="F50" s="84">
        <v>7</v>
      </c>
      <c r="G50" s="85">
        <v>8</v>
      </c>
      <c r="H50" s="417"/>
      <c r="I50" s="84">
        <v>7</v>
      </c>
      <c r="J50" s="85">
        <v>8</v>
      </c>
      <c r="K50" s="417"/>
      <c r="L50" s="84">
        <v>7</v>
      </c>
      <c r="M50" s="85">
        <v>8</v>
      </c>
      <c r="N50" s="417"/>
      <c r="O50" s="84">
        <v>7</v>
      </c>
      <c r="P50" s="85">
        <v>8</v>
      </c>
      <c r="Q50" s="400"/>
      <c r="R50" s="86"/>
      <c r="S50" s="55"/>
      <c r="T50" s="418"/>
      <c r="U50" s="86"/>
      <c r="V50" s="55"/>
      <c r="W50" s="383"/>
      <c r="X50" s="86"/>
      <c r="Y50" s="55"/>
      <c r="Z50" s="386"/>
      <c r="AA50" s="86"/>
      <c r="AB50" s="55"/>
      <c r="AC50" s="409"/>
      <c r="AD50" s="84">
        <v>7</v>
      </c>
      <c r="AE50" s="85">
        <v>8</v>
      </c>
      <c r="AF50" s="409"/>
      <c r="AG50" s="84">
        <v>7</v>
      </c>
      <c r="AH50" s="85">
        <v>8</v>
      </c>
      <c r="AI50" s="409"/>
      <c r="AJ50" s="84">
        <v>7</v>
      </c>
      <c r="AK50" s="85">
        <v>8</v>
      </c>
      <c r="AL50" s="409"/>
      <c r="AM50" s="84">
        <v>7</v>
      </c>
      <c r="AN50" s="85">
        <v>8</v>
      </c>
      <c r="AO50" s="402"/>
      <c r="AP50" s="403"/>
      <c r="AR50" s="10"/>
    </row>
    <row r="51" spans="1:59" ht="24.95" customHeight="1" x14ac:dyDescent="0.3">
      <c r="B51" s="379"/>
      <c r="C51" s="380"/>
      <c r="D51" s="401"/>
      <c r="E51" s="417"/>
      <c r="F51" s="84">
        <v>9</v>
      </c>
      <c r="G51" s="85">
        <v>10</v>
      </c>
      <c r="H51" s="417"/>
      <c r="I51" s="84">
        <v>9</v>
      </c>
      <c r="J51" s="85">
        <v>10</v>
      </c>
      <c r="K51" s="417"/>
      <c r="L51" s="84">
        <v>9</v>
      </c>
      <c r="M51" s="85">
        <v>10</v>
      </c>
      <c r="N51" s="417"/>
      <c r="O51" s="84">
        <v>9</v>
      </c>
      <c r="P51" s="85">
        <v>10</v>
      </c>
      <c r="Q51" s="400"/>
      <c r="R51" s="86"/>
      <c r="S51" s="55"/>
      <c r="T51" s="418"/>
      <c r="U51" s="86"/>
      <c r="V51" s="55"/>
      <c r="W51" s="383"/>
      <c r="X51" s="86"/>
      <c r="Y51" s="55"/>
      <c r="Z51" s="386"/>
      <c r="AA51" s="86"/>
      <c r="AB51" s="55"/>
      <c r="AC51" s="409"/>
      <c r="AD51" s="84">
        <v>9</v>
      </c>
      <c r="AE51" s="85">
        <v>10</v>
      </c>
      <c r="AF51" s="409"/>
      <c r="AG51" s="84">
        <v>9</v>
      </c>
      <c r="AH51" s="85">
        <v>10</v>
      </c>
      <c r="AI51" s="409"/>
      <c r="AJ51" s="84">
        <v>9</v>
      </c>
      <c r="AK51" s="85">
        <v>10</v>
      </c>
      <c r="AL51" s="409"/>
      <c r="AM51" s="84">
        <v>9</v>
      </c>
      <c r="AN51" s="85">
        <v>10</v>
      </c>
      <c r="AO51" s="402"/>
      <c r="AP51" s="403"/>
      <c r="AR51" s="6" t="s">
        <v>57</v>
      </c>
    </row>
    <row r="52" spans="1:59" ht="24.95" customHeight="1" thickBot="1" x14ac:dyDescent="0.35">
      <c r="B52" s="381"/>
      <c r="C52" s="382"/>
      <c r="D52" s="401"/>
      <c r="E52" s="417"/>
      <c r="F52" s="87">
        <v>11</v>
      </c>
      <c r="G52" s="88">
        <v>12</v>
      </c>
      <c r="H52" s="417"/>
      <c r="I52" s="87">
        <v>11</v>
      </c>
      <c r="J52" s="88">
        <v>12</v>
      </c>
      <c r="K52" s="417"/>
      <c r="L52" s="87">
        <v>11</v>
      </c>
      <c r="M52" s="88">
        <v>12</v>
      </c>
      <c r="N52" s="417"/>
      <c r="O52" s="87">
        <v>11</v>
      </c>
      <c r="P52" s="88">
        <v>12</v>
      </c>
      <c r="Q52" s="400"/>
      <c r="R52" s="89"/>
      <c r="S52" s="90"/>
      <c r="T52" s="418"/>
      <c r="U52" s="86"/>
      <c r="V52" s="55"/>
      <c r="W52" s="383"/>
      <c r="X52" s="86"/>
      <c r="Y52" s="55"/>
      <c r="Z52" s="386"/>
      <c r="AA52" s="89"/>
      <c r="AB52" s="90"/>
      <c r="AC52" s="409"/>
      <c r="AD52" s="87">
        <v>11</v>
      </c>
      <c r="AE52" s="88">
        <v>12</v>
      </c>
      <c r="AF52" s="409"/>
      <c r="AG52" s="87">
        <v>11</v>
      </c>
      <c r="AH52" s="88">
        <v>12</v>
      </c>
      <c r="AI52" s="409"/>
      <c r="AJ52" s="87">
        <v>11</v>
      </c>
      <c r="AK52" s="88">
        <v>12</v>
      </c>
      <c r="AL52" s="409"/>
      <c r="AM52" s="87">
        <v>11</v>
      </c>
      <c r="AN52" s="88">
        <v>12</v>
      </c>
      <c r="AO52" s="402"/>
      <c r="AP52" s="403"/>
      <c r="AR52" s="6"/>
    </row>
    <row r="53" spans="1:59" s="64" customFormat="1" ht="24.95" customHeight="1" thickTop="1" x14ac:dyDescent="0.3">
      <c r="A53" s="424"/>
      <c r="B53" s="9"/>
      <c r="C53" s="9"/>
      <c r="D53" s="178"/>
      <c r="E53" s="91"/>
      <c r="F53" s="394" t="s">
        <v>58</v>
      </c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5"/>
      <c r="AC53" s="395"/>
      <c r="AD53" s="395"/>
      <c r="AE53" s="395"/>
      <c r="AF53" s="395"/>
      <c r="AG53" s="395"/>
      <c r="AH53" s="395"/>
      <c r="AI53" s="395"/>
      <c r="AJ53" s="395"/>
      <c r="AK53" s="395"/>
      <c r="AL53" s="395"/>
      <c r="AM53" s="395"/>
      <c r="AN53" s="396"/>
      <c r="AO53" s="422">
        <v>1</v>
      </c>
      <c r="AP53" s="403" t="s">
        <v>33</v>
      </c>
      <c r="AQ53"/>
      <c r="AR53" s="10"/>
      <c r="AS53" s="61"/>
      <c r="AT53" s="10"/>
      <c r="AW53" s="5"/>
    </row>
    <row r="54" spans="1:59" s="64" customFormat="1" ht="24.95" customHeight="1" thickBot="1" x14ac:dyDescent="0.35">
      <c r="A54" s="424"/>
      <c r="B54" s="9"/>
      <c r="C54" s="9"/>
      <c r="D54" s="178"/>
      <c r="E54" s="91"/>
      <c r="F54" s="397"/>
      <c r="G54" s="398"/>
      <c r="H54" s="398"/>
      <c r="I54" s="398"/>
      <c r="J54" s="398"/>
      <c r="K54" s="398"/>
      <c r="L54" s="398"/>
      <c r="M54" s="398"/>
      <c r="N54" s="398"/>
      <c r="O54" s="398"/>
      <c r="P54" s="398"/>
      <c r="Q54" s="398"/>
      <c r="R54" s="398"/>
      <c r="S54" s="398"/>
      <c r="T54" s="398"/>
      <c r="U54" s="398"/>
      <c r="V54" s="398"/>
      <c r="W54" s="398"/>
      <c r="X54" s="398"/>
      <c r="Y54" s="398"/>
      <c r="Z54" s="398"/>
      <c r="AA54" s="398"/>
      <c r="AB54" s="398"/>
      <c r="AC54" s="398"/>
      <c r="AD54" s="398"/>
      <c r="AE54" s="398"/>
      <c r="AF54" s="398"/>
      <c r="AG54" s="398"/>
      <c r="AH54" s="398"/>
      <c r="AI54" s="398"/>
      <c r="AJ54" s="398"/>
      <c r="AK54" s="398"/>
      <c r="AL54" s="398"/>
      <c r="AM54" s="398"/>
      <c r="AN54" s="399"/>
      <c r="AO54" s="422"/>
      <c r="AP54" s="403"/>
      <c r="AQ54"/>
      <c r="AR54" s="10"/>
      <c r="AS54" s="61"/>
      <c r="AT54" s="10"/>
      <c r="AW54" s="5"/>
    </row>
    <row r="55" spans="1:59" s="64" customFormat="1" ht="24.95" customHeight="1" thickTop="1" x14ac:dyDescent="0.3">
      <c r="A55" s="9"/>
      <c r="B55" s="377" t="s">
        <v>59</v>
      </c>
      <c r="C55" s="378"/>
      <c r="D55" s="401" t="s">
        <v>60</v>
      </c>
      <c r="E55" s="417" t="s">
        <v>61</v>
      </c>
      <c r="F55" s="92">
        <v>1</v>
      </c>
      <c r="G55" s="93">
        <v>2</v>
      </c>
      <c r="H55" s="417" t="s">
        <v>813</v>
      </c>
      <c r="I55" s="92">
        <v>1</v>
      </c>
      <c r="J55" s="93">
        <v>2</v>
      </c>
      <c r="K55" s="417" t="s">
        <v>63</v>
      </c>
      <c r="L55" s="92">
        <v>1</v>
      </c>
      <c r="M55" s="93">
        <v>2</v>
      </c>
      <c r="N55" s="407"/>
      <c r="O55" s="86"/>
      <c r="P55" s="55"/>
      <c r="Q55" s="417" t="s">
        <v>816</v>
      </c>
      <c r="R55" s="92">
        <v>1</v>
      </c>
      <c r="S55" s="93">
        <v>2</v>
      </c>
      <c r="T55" s="417" t="s">
        <v>64</v>
      </c>
      <c r="U55" s="92">
        <v>1</v>
      </c>
      <c r="V55" s="93">
        <v>2</v>
      </c>
      <c r="W55" s="384" t="s">
        <v>65</v>
      </c>
      <c r="X55" s="92">
        <v>1</v>
      </c>
      <c r="Y55" s="93">
        <v>2</v>
      </c>
      <c r="Z55" s="384" t="s">
        <v>817</v>
      </c>
      <c r="AA55" s="92">
        <v>1</v>
      </c>
      <c r="AB55" s="93">
        <v>2</v>
      </c>
      <c r="AC55" s="407"/>
      <c r="AD55" s="86"/>
      <c r="AE55" s="55"/>
      <c r="AF55" s="386" t="s">
        <v>66</v>
      </c>
      <c r="AG55" s="92">
        <v>1</v>
      </c>
      <c r="AH55" s="93">
        <v>2</v>
      </c>
      <c r="AI55" s="408" t="s">
        <v>67</v>
      </c>
      <c r="AJ55" s="92">
        <v>1</v>
      </c>
      <c r="AK55" s="93">
        <v>2</v>
      </c>
      <c r="AL55" s="386" t="s">
        <v>68</v>
      </c>
      <c r="AM55" s="92">
        <v>1</v>
      </c>
      <c r="AN55" s="93">
        <v>2</v>
      </c>
      <c r="AO55" s="402">
        <v>4</v>
      </c>
      <c r="AP55" s="403" t="s">
        <v>33</v>
      </c>
      <c r="AQ55"/>
      <c r="AR55" s="6" t="s">
        <v>69</v>
      </c>
      <c r="AS55" s="9"/>
      <c r="AT55" s="10"/>
      <c r="AU55"/>
      <c r="AV55"/>
      <c r="AW55"/>
      <c r="AX55"/>
      <c r="AY55"/>
      <c r="AZ55"/>
      <c r="BA55"/>
      <c r="BB55"/>
      <c r="BC55"/>
      <c r="BD55"/>
      <c r="BE55"/>
      <c r="BF55"/>
      <c r="BG55"/>
    </row>
    <row r="56" spans="1:59" ht="24.95" customHeight="1" x14ac:dyDescent="0.3">
      <c r="B56" s="379"/>
      <c r="C56" s="380"/>
      <c r="D56" s="401"/>
      <c r="E56" s="417"/>
      <c r="F56" s="94">
        <v>3</v>
      </c>
      <c r="G56" s="95">
        <v>4</v>
      </c>
      <c r="H56" s="417"/>
      <c r="I56" s="94">
        <v>3</v>
      </c>
      <c r="J56" s="95">
        <v>4</v>
      </c>
      <c r="K56" s="417"/>
      <c r="L56" s="340">
        <v>3</v>
      </c>
      <c r="M56" s="341">
        <v>4</v>
      </c>
      <c r="N56" s="407"/>
      <c r="O56" s="86"/>
      <c r="P56" s="55"/>
      <c r="Q56" s="417"/>
      <c r="R56" s="94">
        <v>3</v>
      </c>
      <c r="S56" s="95">
        <v>4</v>
      </c>
      <c r="T56" s="417"/>
      <c r="U56" s="94">
        <v>3</v>
      </c>
      <c r="V56" s="95">
        <v>4</v>
      </c>
      <c r="W56" s="384"/>
      <c r="X56" s="94">
        <v>3</v>
      </c>
      <c r="Y56" s="95">
        <v>4</v>
      </c>
      <c r="Z56" s="384"/>
      <c r="AA56" s="94">
        <v>3</v>
      </c>
      <c r="AB56" s="95">
        <v>4</v>
      </c>
      <c r="AC56" s="407"/>
      <c r="AD56" s="86"/>
      <c r="AE56" s="55"/>
      <c r="AF56" s="386"/>
      <c r="AG56" s="94">
        <v>3</v>
      </c>
      <c r="AH56" s="95">
        <v>4</v>
      </c>
      <c r="AI56" s="408"/>
      <c r="AJ56" s="94">
        <v>3</v>
      </c>
      <c r="AK56" s="95">
        <v>4</v>
      </c>
      <c r="AL56" s="386"/>
      <c r="AM56" s="94">
        <v>3</v>
      </c>
      <c r="AN56" s="95">
        <v>4</v>
      </c>
      <c r="AO56" s="402"/>
      <c r="AP56" s="403"/>
      <c r="AR56" s="10"/>
    </row>
    <row r="57" spans="1:59" s="64" customFormat="1" ht="24.95" customHeight="1" x14ac:dyDescent="0.3">
      <c r="A57" s="9"/>
      <c r="B57" s="379"/>
      <c r="C57" s="380"/>
      <c r="D57" s="401"/>
      <c r="E57" s="417"/>
      <c r="F57" s="338">
        <v>5</v>
      </c>
      <c r="G57" s="339">
        <v>6</v>
      </c>
      <c r="H57" s="417"/>
      <c r="I57" s="96">
        <v>5</v>
      </c>
      <c r="J57" s="97">
        <v>6</v>
      </c>
      <c r="K57" s="417"/>
      <c r="L57" s="94">
        <v>5</v>
      </c>
      <c r="M57" s="95">
        <v>6</v>
      </c>
      <c r="N57" s="407"/>
      <c r="O57" s="86"/>
      <c r="P57" s="55"/>
      <c r="Q57" s="417"/>
      <c r="R57" s="326">
        <v>5</v>
      </c>
      <c r="S57" s="327">
        <v>6</v>
      </c>
      <c r="T57" s="417"/>
      <c r="U57" s="330">
        <v>5</v>
      </c>
      <c r="V57" s="97">
        <v>6</v>
      </c>
      <c r="W57" s="384"/>
      <c r="X57" s="330">
        <v>5</v>
      </c>
      <c r="Y57" s="97">
        <v>6</v>
      </c>
      <c r="Z57" s="384"/>
      <c r="AA57" s="326">
        <v>5</v>
      </c>
      <c r="AB57" s="327">
        <v>6</v>
      </c>
      <c r="AC57" s="407"/>
      <c r="AD57" s="86"/>
      <c r="AE57" s="55"/>
      <c r="AF57" s="386"/>
      <c r="AG57" s="96">
        <v>5</v>
      </c>
      <c r="AH57" s="97">
        <v>6</v>
      </c>
      <c r="AI57" s="408"/>
      <c r="AJ57" s="96">
        <v>5</v>
      </c>
      <c r="AK57" s="97">
        <v>6</v>
      </c>
      <c r="AL57" s="386"/>
      <c r="AM57" s="338">
        <v>5</v>
      </c>
      <c r="AN57" s="339">
        <v>6</v>
      </c>
      <c r="AO57" s="402"/>
      <c r="AP57" s="403"/>
      <c r="AQ57"/>
      <c r="AR57" s="6" t="s">
        <v>70</v>
      </c>
      <c r="AS57" s="9"/>
      <c r="AT57" s="10"/>
      <c r="AU57"/>
      <c r="AV57"/>
      <c r="AW57"/>
      <c r="AX57"/>
      <c r="AY57"/>
      <c r="AZ57"/>
      <c r="BA57"/>
      <c r="BB57"/>
      <c r="BC57"/>
      <c r="BD57"/>
      <c r="BE57"/>
      <c r="BF57"/>
      <c r="BG57"/>
    </row>
    <row r="58" spans="1:59" ht="24.95" customHeight="1" x14ac:dyDescent="0.3">
      <c r="B58" s="379"/>
      <c r="C58" s="380"/>
      <c r="D58" s="401"/>
      <c r="E58" s="417"/>
      <c r="F58" s="94">
        <v>7</v>
      </c>
      <c r="G58" s="95">
        <v>8</v>
      </c>
      <c r="H58" s="417"/>
      <c r="I58" s="94">
        <v>7</v>
      </c>
      <c r="J58" s="95">
        <v>8</v>
      </c>
      <c r="K58" s="417"/>
      <c r="L58" s="86"/>
      <c r="M58" s="55"/>
      <c r="N58" s="407"/>
      <c r="O58" s="86"/>
      <c r="P58" s="55"/>
      <c r="Q58" s="417"/>
      <c r="R58" s="86"/>
      <c r="S58" s="55"/>
      <c r="T58" s="417"/>
      <c r="U58" s="94">
        <v>7</v>
      </c>
      <c r="V58" s="95">
        <v>8</v>
      </c>
      <c r="W58" s="384"/>
      <c r="X58" s="94">
        <v>7</v>
      </c>
      <c r="Y58" s="95">
        <v>8</v>
      </c>
      <c r="Z58" s="384"/>
      <c r="AA58" s="86"/>
      <c r="AB58" s="55"/>
      <c r="AC58" s="407"/>
      <c r="AD58" s="86"/>
      <c r="AE58" s="55"/>
      <c r="AF58" s="386"/>
      <c r="AG58" s="86"/>
      <c r="AH58" s="55"/>
      <c r="AI58" s="408"/>
      <c r="AJ58" s="94">
        <v>7</v>
      </c>
      <c r="AK58" s="95">
        <v>8</v>
      </c>
      <c r="AL58" s="386"/>
      <c r="AM58" s="94">
        <v>7</v>
      </c>
      <c r="AN58" s="95">
        <v>8</v>
      </c>
      <c r="AO58" s="402"/>
      <c r="AP58" s="403"/>
      <c r="AR58" s="10"/>
    </row>
    <row r="59" spans="1:59" s="77" customFormat="1" ht="24.95" customHeight="1" x14ac:dyDescent="0.3">
      <c r="A59" s="9"/>
      <c r="B59" s="379"/>
      <c r="C59" s="380"/>
      <c r="D59" s="401"/>
      <c r="E59" s="417"/>
      <c r="F59" s="94">
        <v>9</v>
      </c>
      <c r="G59" s="95">
        <v>10</v>
      </c>
      <c r="H59" s="417"/>
      <c r="I59" s="94">
        <v>9</v>
      </c>
      <c r="J59" s="95">
        <v>10</v>
      </c>
      <c r="K59" s="417"/>
      <c r="L59" s="86"/>
      <c r="M59" s="55"/>
      <c r="N59" s="407"/>
      <c r="O59" s="86"/>
      <c r="P59" s="55"/>
      <c r="Q59" s="417"/>
      <c r="R59" s="86"/>
      <c r="S59" s="55"/>
      <c r="T59" s="417"/>
      <c r="U59" s="94">
        <v>9</v>
      </c>
      <c r="V59" s="95">
        <v>10</v>
      </c>
      <c r="W59" s="384"/>
      <c r="X59" s="94">
        <v>9</v>
      </c>
      <c r="Y59" s="95">
        <v>10</v>
      </c>
      <c r="Z59" s="384"/>
      <c r="AA59" s="86"/>
      <c r="AB59" s="55"/>
      <c r="AC59" s="407"/>
      <c r="AD59" s="86"/>
      <c r="AE59" s="55"/>
      <c r="AF59" s="386"/>
      <c r="AG59" s="86"/>
      <c r="AH59" s="55"/>
      <c r="AI59" s="408"/>
      <c r="AJ59" s="94">
        <v>9</v>
      </c>
      <c r="AK59" s="95">
        <v>10</v>
      </c>
      <c r="AL59" s="386"/>
      <c r="AM59" s="94">
        <v>9</v>
      </c>
      <c r="AN59" s="95">
        <v>10</v>
      </c>
      <c r="AO59" s="402"/>
      <c r="AP59" s="403"/>
      <c r="AQ59"/>
      <c r="AR59" s="6" t="s">
        <v>71</v>
      </c>
      <c r="AS59" s="9"/>
      <c r="AT59" s="10"/>
      <c r="AU59" s="64"/>
      <c r="AV59" s="64"/>
      <c r="AW59" s="5"/>
      <c r="AX59" s="64"/>
      <c r="AY59" s="64"/>
      <c r="AZ59" s="64"/>
      <c r="BA59" s="64"/>
      <c r="BB59" s="64"/>
      <c r="BC59" s="64"/>
      <c r="BD59" s="64"/>
      <c r="BE59" s="64"/>
      <c r="BF59" s="64"/>
      <c r="BG59" s="64"/>
    </row>
    <row r="60" spans="1:59" s="77" customFormat="1" ht="24.95" customHeight="1" thickBot="1" x14ac:dyDescent="0.35">
      <c r="A60" s="9"/>
      <c r="B60" s="381"/>
      <c r="C60" s="382"/>
      <c r="D60" s="401"/>
      <c r="E60" s="417"/>
      <c r="F60" s="102">
        <v>11</v>
      </c>
      <c r="G60" s="103">
        <v>12</v>
      </c>
      <c r="H60" s="417"/>
      <c r="I60" s="102">
        <v>11</v>
      </c>
      <c r="J60" s="103">
        <v>12</v>
      </c>
      <c r="K60" s="417"/>
      <c r="L60" s="89"/>
      <c r="M60" s="90"/>
      <c r="N60" s="407"/>
      <c r="O60" s="89"/>
      <c r="P60" s="90"/>
      <c r="Q60" s="417"/>
      <c r="R60" s="89"/>
      <c r="S60" s="90"/>
      <c r="T60" s="417"/>
      <c r="U60" s="102">
        <v>11</v>
      </c>
      <c r="V60" s="103">
        <v>12</v>
      </c>
      <c r="W60" s="384"/>
      <c r="X60" s="102">
        <v>11</v>
      </c>
      <c r="Y60" s="103">
        <v>12</v>
      </c>
      <c r="Z60" s="384"/>
      <c r="AA60" s="89"/>
      <c r="AB60" s="90"/>
      <c r="AC60" s="407"/>
      <c r="AD60" s="89"/>
      <c r="AE60" s="90"/>
      <c r="AF60" s="386"/>
      <c r="AG60" s="89"/>
      <c r="AH60" s="90"/>
      <c r="AI60" s="408"/>
      <c r="AJ60" s="102">
        <v>11</v>
      </c>
      <c r="AK60" s="103">
        <v>12</v>
      </c>
      <c r="AL60" s="386"/>
      <c r="AM60" s="102">
        <v>11</v>
      </c>
      <c r="AN60" s="103">
        <v>12</v>
      </c>
      <c r="AO60" s="402"/>
      <c r="AP60" s="403"/>
      <c r="AQ60"/>
      <c r="AR60" s="10"/>
      <c r="AS60" s="9"/>
      <c r="AT60" s="10"/>
      <c r="AU60"/>
      <c r="AV60"/>
      <c r="AW60" s="106"/>
      <c r="AX60"/>
      <c r="AY60"/>
      <c r="AZ60"/>
      <c r="BA60"/>
      <c r="BB60"/>
      <c r="BC60"/>
      <c r="BD60"/>
      <c r="BE60"/>
      <c r="BF60"/>
      <c r="BG60"/>
    </row>
    <row r="61" spans="1:59" ht="24.95" customHeight="1" thickTop="1" x14ac:dyDescent="0.3">
      <c r="D61" s="178"/>
      <c r="E61" s="91"/>
      <c r="F61" s="394" t="s">
        <v>58</v>
      </c>
      <c r="G61" s="395"/>
      <c r="H61" s="395"/>
      <c r="I61" s="395"/>
      <c r="J61" s="395"/>
      <c r="K61" s="395"/>
      <c r="L61" s="395"/>
      <c r="M61" s="395"/>
      <c r="N61" s="395"/>
      <c r="O61" s="395"/>
      <c r="P61" s="395"/>
      <c r="Q61" s="395"/>
      <c r="R61" s="395"/>
      <c r="S61" s="395"/>
      <c r="T61" s="395"/>
      <c r="U61" s="395"/>
      <c r="V61" s="395"/>
      <c r="W61" s="395"/>
      <c r="X61" s="395"/>
      <c r="Y61" s="395"/>
      <c r="Z61" s="395"/>
      <c r="AA61" s="395"/>
      <c r="AB61" s="395"/>
      <c r="AC61" s="395"/>
      <c r="AD61" s="395"/>
      <c r="AE61" s="395"/>
      <c r="AF61" s="395"/>
      <c r="AG61" s="395"/>
      <c r="AH61" s="395"/>
      <c r="AI61" s="395"/>
      <c r="AJ61" s="395"/>
      <c r="AK61" s="395"/>
      <c r="AL61" s="395"/>
      <c r="AM61" s="395"/>
      <c r="AN61" s="396"/>
      <c r="AO61" s="422">
        <v>1</v>
      </c>
      <c r="AP61" s="403" t="s">
        <v>33</v>
      </c>
      <c r="AR61" s="10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</row>
    <row r="62" spans="1:59" ht="24.95" customHeight="1" thickBot="1" x14ac:dyDescent="0.35">
      <c r="D62" s="178"/>
      <c r="E62" s="91"/>
      <c r="F62" s="397"/>
      <c r="G62" s="398"/>
      <c r="H62" s="398"/>
      <c r="I62" s="398"/>
      <c r="J62" s="398"/>
      <c r="K62" s="398"/>
      <c r="L62" s="398"/>
      <c r="M62" s="398"/>
      <c r="N62" s="398"/>
      <c r="O62" s="398"/>
      <c r="P62" s="398"/>
      <c r="Q62" s="398"/>
      <c r="R62" s="398"/>
      <c r="S62" s="398"/>
      <c r="T62" s="398"/>
      <c r="U62" s="398"/>
      <c r="V62" s="398"/>
      <c r="W62" s="398"/>
      <c r="X62" s="398"/>
      <c r="Y62" s="398"/>
      <c r="Z62" s="398"/>
      <c r="AA62" s="398"/>
      <c r="AB62" s="398"/>
      <c r="AC62" s="398"/>
      <c r="AD62" s="398"/>
      <c r="AE62" s="398"/>
      <c r="AF62" s="398"/>
      <c r="AG62" s="398"/>
      <c r="AH62" s="398"/>
      <c r="AI62" s="398"/>
      <c r="AJ62" s="398"/>
      <c r="AK62" s="398"/>
      <c r="AL62" s="398"/>
      <c r="AM62" s="398"/>
      <c r="AN62" s="399"/>
      <c r="AO62" s="422"/>
      <c r="AP62" s="403"/>
      <c r="AR62" s="10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</row>
    <row r="63" spans="1:59" ht="24.95" customHeight="1" thickTop="1" x14ac:dyDescent="0.3">
      <c r="B63" s="377" t="s">
        <v>72</v>
      </c>
      <c r="C63" s="378"/>
      <c r="D63" s="401" t="s">
        <v>73</v>
      </c>
      <c r="E63" s="400" t="s">
        <v>74</v>
      </c>
      <c r="F63" s="107">
        <v>1</v>
      </c>
      <c r="G63" s="108">
        <v>2</v>
      </c>
      <c r="H63" s="385" t="s">
        <v>75</v>
      </c>
      <c r="I63" s="107">
        <v>1</v>
      </c>
      <c r="J63" s="108">
        <v>2</v>
      </c>
      <c r="K63" s="385" t="s">
        <v>76</v>
      </c>
      <c r="L63" s="107">
        <v>1</v>
      </c>
      <c r="M63" s="108">
        <v>2</v>
      </c>
      <c r="N63" s="385" t="s">
        <v>77</v>
      </c>
      <c r="O63" s="107">
        <v>1</v>
      </c>
      <c r="P63" s="108">
        <v>2</v>
      </c>
      <c r="Q63" s="383"/>
      <c r="R63" s="82"/>
      <c r="S63" s="83"/>
      <c r="T63" s="383"/>
      <c r="U63" s="82"/>
      <c r="V63" s="83"/>
      <c r="W63" s="383"/>
      <c r="X63" s="82"/>
      <c r="Y63" s="83"/>
      <c r="Z63" s="383"/>
      <c r="AA63" s="82"/>
      <c r="AB63" s="83"/>
      <c r="AC63" s="386" t="s">
        <v>78</v>
      </c>
      <c r="AD63" s="107">
        <v>1</v>
      </c>
      <c r="AE63" s="108">
        <v>2</v>
      </c>
      <c r="AF63" s="386" t="s">
        <v>79</v>
      </c>
      <c r="AG63" s="107">
        <v>1</v>
      </c>
      <c r="AH63" s="108">
        <v>2</v>
      </c>
      <c r="AI63" s="386" t="s">
        <v>80</v>
      </c>
      <c r="AJ63" s="107">
        <v>1</v>
      </c>
      <c r="AK63" s="108">
        <v>2</v>
      </c>
      <c r="AL63" s="386" t="s">
        <v>81</v>
      </c>
      <c r="AM63" s="107">
        <v>1</v>
      </c>
      <c r="AN63" s="108">
        <v>2</v>
      </c>
      <c r="AO63" s="402">
        <v>4</v>
      </c>
      <c r="AP63" s="403" t="s">
        <v>33</v>
      </c>
      <c r="AR63" s="6" t="s">
        <v>82</v>
      </c>
    </row>
    <row r="64" spans="1:59" ht="24.95" customHeight="1" x14ac:dyDescent="0.3">
      <c r="B64" s="379"/>
      <c r="C64" s="380"/>
      <c r="D64" s="401"/>
      <c r="E64" s="400"/>
      <c r="F64" s="94">
        <v>3</v>
      </c>
      <c r="G64" s="95">
        <v>4</v>
      </c>
      <c r="H64" s="385"/>
      <c r="I64" s="94">
        <v>3</v>
      </c>
      <c r="J64" s="95">
        <v>4</v>
      </c>
      <c r="K64" s="385"/>
      <c r="L64" s="94">
        <v>3</v>
      </c>
      <c r="M64" s="95">
        <v>4</v>
      </c>
      <c r="N64" s="385"/>
      <c r="O64" s="94">
        <v>3</v>
      </c>
      <c r="P64" s="95">
        <v>4</v>
      </c>
      <c r="Q64" s="383"/>
      <c r="R64" s="86"/>
      <c r="S64" s="55"/>
      <c r="T64" s="383"/>
      <c r="U64" s="86"/>
      <c r="V64" s="55"/>
      <c r="W64" s="383"/>
      <c r="X64" s="86"/>
      <c r="Y64" s="55"/>
      <c r="Z64" s="383"/>
      <c r="AA64" s="86"/>
      <c r="AB64" s="55"/>
      <c r="AC64" s="386"/>
      <c r="AD64" s="94">
        <v>3</v>
      </c>
      <c r="AE64" s="95">
        <v>4</v>
      </c>
      <c r="AF64" s="386"/>
      <c r="AG64" s="94">
        <v>3</v>
      </c>
      <c r="AH64" s="95">
        <v>4</v>
      </c>
      <c r="AI64" s="386"/>
      <c r="AJ64" s="94">
        <v>3</v>
      </c>
      <c r="AK64" s="95">
        <v>4</v>
      </c>
      <c r="AL64" s="386"/>
      <c r="AM64" s="94">
        <v>3</v>
      </c>
      <c r="AN64" s="95">
        <v>4</v>
      </c>
      <c r="AO64" s="402"/>
      <c r="AP64" s="403"/>
    </row>
    <row r="65" spans="1:45" ht="24.95" customHeight="1" x14ac:dyDescent="0.3">
      <c r="A65" s="63"/>
      <c r="B65" s="379"/>
      <c r="C65" s="380"/>
      <c r="D65" s="401"/>
      <c r="E65" s="400"/>
      <c r="F65" s="96">
        <v>5</v>
      </c>
      <c r="G65" s="97">
        <v>6</v>
      </c>
      <c r="H65" s="385"/>
      <c r="I65" s="96">
        <v>5</v>
      </c>
      <c r="J65" s="97">
        <v>6</v>
      </c>
      <c r="K65" s="385"/>
      <c r="L65" s="96">
        <v>5</v>
      </c>
      <c r="M65" s="97">
        <v>6</v>
      </c>
      <c r="N65" s="385"/>
      <c r="O65" s="96">
        <v>5</v>
      </c>
      <c r="P65" s="97">
        <v>6</v>
      </c>
      <c r="Q65" s="383"/>
      <c r="R65" s="86"/>
      <c r="S65" s="55"/>
      <c r="T65" s="383"/>
      <c r="U65" s="86"/>
      <c r="V65" s="55"/>
      <c r="W65" s="383"/>
      <c r="X65" s="86"/>
      <c r="Y65" s="55"/>
      <c r="Z65" s="383"/>
      <c r="AA65" s="86"/>
      <c r="AB65" s="55"/>
      <c r="AC65" s="386"/>
      <c r="AD65" s="331">
        <v>5</v>
      </c>
      <c r="AE65" s="97">
        <v>6</v>
      </c>
      <c r="AF65" s="386"/>
      <c r="AG65" s="96">
        <v>5</v>
      </c>
      <c r="AH65" s="97">
        <v>6</v>
      </c>
      <c r="AI65" s="386"/>
      <c r="AJ65" s="96">
        <v>5</v>
      </c>
      <c r="AK65" s="97">
        <v>6</v>
      </c>
      <c r="AL65" s="386"/>
      <c r="AM65" s="96">
        <v>5</v>
      </c>
      <c r="AN65" s="97">
        <v>6</v>
      </c>
      <c r="AO65" s="402"/>
      <c r="AP65" s="403"/>
      <c r="AR65" s="6" t="s">
        <v>83</v>
      </c>
      <c r="AS65" s="61"/>
    </row>
    <row r="66" spans="1:45" ht="24.95" customHeight="1" x14ac:dyDescent="0.3">
      <c r="A66" s="63"/>
      <c r="B66" s="379"/>
      <c r="C66" s="380"/>
      <c r="D66" s="401"/>
      <c r="E66" s="400"/>
      <c r="F66" s="98"/>
      <c r="G66" s="99"/>
      <c r="H66" s="385"/>
      <c r="I66" s="98"/>
      <c r="J66" s="99"/>
      <c r="K66" s="385"/>
      <c r="L66" s="98"/>
      <c r="M66" s="99"/>
      <c r="N66" s="385"/>
      <c r="O66" s="98"/>
      <c r="P66" s="99"/>
      <c r="Q66" s="383"/>
      <c r="R66" s="86"/>
      <c r="S66" s="55"/>
      <c r="T66" s="383"/>
      <c r="U66" s="86"/>
      <c r="V66" s="55"/>
      <c r="W66" s="383"/>
      <c r="X66" s="86"/>
      <c r="Y66" s="55"/>
      <c r="Z66" s="383"/>
      <c r="AA66" s="86"/>
      <c r="AB66" s="55"/>
      <c r="AC66" s="386"/>
      <c r="AD66" s="98"/>
      <c r="AE66" s="99"/>
      <c r="AF66" s="386"/>
      <c r="AG66" s="98"/>
      <c r="AH66" s="99"/>
      <c r="AI66" s="386"/>
      <c r="AJ66" s="98"/>
      <c r="AK66" s="99"/>
      <c r="AL66" s="386"/>
      <c r="AM66" s="98"/>
      <c r="AN66" s="99"/>
      <c r="AO66" s="402"/>
      <c r="AP66" s="403"/>
      <c r="AR66" s="10"/>
      <c r="AS66" s="61"/>
    </row>
    <row r="67" spans="1:45" ht="24.95" customHeight="1" x14ac:dyDescent="0.3">
      <c r="B67" s="379"/>
      <c r="C67" s="380"/>
      <c r="D67" s="401"/>
      <c r="E67" s="400"/>
      <c r="F67" s="98"/>
      <c r="G67" s="99"/>
      <c r="H67" s="385"/>
      <c r="I67" s="98"/>
      <c r="J67" s="99"/>
      <c r="K67" s="385"/>
      <c r="L67" s="98"/>
      <c r="M67" s="99"/>
      <c r="N67" s="385"/>
      <c r="O67" s="98"/>
      <c r="P67" s="99"/>
      <c r="Q67" s="383"/>
      <c r="R67" s="86"/>
      <c r="S67" s="55"/>
      <c r="T67" s="383"/>
      <c r="U67" s="86"/>
      <c r="V67" s="55"/>
      <c r="W67" s="383"/>
      <c r="X67" s="86"/>
      <c r="Y67" s="55"/>
      <c r="Z67" s="383"/>
      <c r="AA67" s="86"/>
      <c r="AB67" s="55"/>
      <c r="AC67" s="386"/>
      <c r="AD67" s="98"/>
      <c r="AE67" s="99"/>
      <c r="AF67" s="386"/>
      <c r="AG67" s="98"/>
      <c r="AH67" s="99"/>
      <c r="AI67" s="386"/>
      <c r="AJ67" s="98"/>
      <c r="AK67" s="99"/>
      <c r="AL67" s="386"/>
      <c r="AM67" s="98"/>
      <c r="AN67" s="99"/>
      <c r="AO67" s="402"/>
      <c r="AP67" s="403"/>
      <c r="AR67" s="10"/>
    </row>
    <row r="68" spans="1:45" ht="24.95" customHeight="1" thickBot="1" x14ac:dyDescent="0.35">
      <c r="B68" s="381"/>
      <c r="C68" s="382"/>
      <c r="D68" s="401"/>
      <c r="E68" s="400"/>
      <c r="F68" s="104"/>
      <c r="G68" s="105"/>
      <c r="H68" s="385"/>
      <c r="I68" s="104"/>
      <c r="J68" s="105"/>
      <c r="K68" s="385"/>
      <c r="L68" s="104"/>
      <c r="M68" s="105"/>
      <c r="N68" s="385"/>
      <c r="O68" s="104"/>
      <c r="P68" s="105"/>
      <c r="Q68" s="383"/>
      <c r="R68" s="89"/>
      <c r="S68" s="90"/>
      <c r="T68" s="383"/>
      <c r="U68" s="89"/>
      <c r="V68" s="90"/>
      <c r="W68" s="383"/>
      <c r="X68" s="89"/>
      <c r="Y68" s="90"/>
      <c r="Z68" s="383"/>
      <c r="AA68" s="89"/>
      <c r="AB68" s="90"/>
      <c r="AC68" s="386"/>
      <c r="AD68" s="104"/>
      <c r="AE68" s="105"/>
      <c r="AF68" s="386"/>
      <c r="AG68" s="104"/>
      <c r="AH68" s="105"/>
      <c r="AI68" s="386"/>
      <c r="AJ68" s="104"/>
      <c r="AK68" s="105"/>
      <c r="AL68" s="386"/>
      <c r="AM68" s="104"/>
      <c r="AN68" s="105"/>
      <c r="AO68" s="402"/>
      <c r="AP68" s="403"/>
    </row>
    <row r="69" spans="1:45" ht="24.95" customHeight="1" thickTop="1" x14ac:dyDescent="0.3">
      <c r="D69" s="178"/>
      <c r="E69" s="91"/>
      <c r="F69" s="394" t="s">
        <v>58</v>
      </c>
      <c r="G69" s="395"/>
      <c r="H69" s="395"/>
      <c r="I69" s="395"/>
      <c r="J69" s="395"/>
      <c r="K69" s="395"/>
      <c r="L69" s="395"/>
      <c r="M69" s="395"/>
      <c r="N69" s="395"/>
      <c r="O69" s="395"/>
      <c r="P69" s="395"/>
      <c r="Q69" s="395"/>
      <c r="R69" s="395"/>
      <c r="S69" s="395"/>
      <c r="T69" s="395"/>
      <c r="U69" s="395"/>
      <c r="V69" s="395"/>
      <c r="W69" s="395"/>
      <c r="X69" s="395"/>
      <c r="Y69" s="395"/>
      <c r="Z69" s="395"/>
      <c r="AA69" s="395"/>
      <c r="AB69" s="395"/>
      <c r="AC69" s="395"/>
      <c r="AD69" s="395"/>
      <c r="AE69" s="395"/>
      <c r="AF69" s="395"/>
      <c r="AG69" s="395"/>
      <c r="AH69" s="395"/>
      <c r="AI69" s="395"/>
      <c r="AJ69" s="395"/>
      <c r="AK69" s="395"/>
      <c r="AL69" s="395"/>
      <c r="AM69" s="395"/>
      <c r="AN69" s="396"/>
      <c r="AO69" s="422">
        <v>1</v>
      </c>
      <c r="AP69" s="403" t="s">
        <v>33</v>
      </c>
      <c r="AR69" s="10"/>
    </row>
    <row r="70" spans="1:45" ht="24.95" customHeight="1" thickBot="1" x14ac:dyDescent="0.35">
      <c r="D70" s="178"/>
      <c r="E70" s="91"/>
      <c r="F70" s="397"/>
      <c r="G70" s="398"/>
      <c r="H70" s="398"/>
      <c r="I70" s="398"/>
      <c r="J70" s="398"/>
      <c r="K70" s="398"/>
      <c r="L70" s="398"/>
      <c r="M70" s="398"/>
      <c r="N70" s="398"/>
      <c r="O70" s="398"/>
      <c r="P70" s="398"/>
      <c r="Q70" s="398"/>
      <c r="R70" s="398"/>
      <c r="S70" s="398"/>
      <c r="T70" s="398"/>
      <c r="U70" s="398"/>
      <c r="V70" s="398"/>
      <c r="W70" s="398"/>
      <c r="X70" s="398"/>
      <c r="Y70" s="398"/>
      <c r="Z70" s="398"/>
      <c r="AA70" s="398"/>
      <c r="AB70" s="398"/>
      <c r="AC70" s="398"/>
      <c r="AD70" s="398"/>
      <c r="AE70" s="398"/>
      <c r="AF70" s="398"/>
      <c r="AG70" s="398"/>
      <c r="AH70" s="398"/>
      <c r="AI70" s="398"/>
      <c r="AJ70" s="398"/>
      <c r="AK70" s="398"/>
      <c r="AL70" s="398"/>
      <c r="AM70" s="398"/>
      <c r="AN70" s="399"/>
      <c r="AO70" s="422"/>
      <c r="AP70" s="403"/>
      <c r="AR70" s="10"/>
    </row>
    <row r="71" spans="1:45" ht="24.95" customHeight="1" thickTop="1" x14ac:dyDescent="0.3">
      <c r="A71" s="24"/>
      <c r="B71" s="388" t="s">
        <v>84</v>
      </c>
      <c r="C71" s="389"/>
      <c r="D71" s="401" t="s">
        <v>85</v>
      </c>
      <c r="E71" s="400" t="s">
        <v>86</v>
      </c>
      <c r="F71" s="107">
        <v>1</v>
      </c>
      <c r="G71" s="108">
        <v>2</v>
      </c>
      <c r="H71" s="385" t="s">
        <v>87</v>
      </c>
      <c r="I71" s="107">
        <v>1</v>
      </c>
      <c r="J71" s="108">
        <v>2</v>
      </c>
      <c r="K71" s="385" t="s">
        <v>88</v>
      </c>
      <c r="L71" s="107">
        <v>1</v>
      </c>
      <c r="M71" s="108">
        <v>2</v>
      </c>
      <c r="N71" s="385" t="s">
        <v>89</v>
      </c>
      <c r="O71" s="107">
        <v>1</v>
      </c>
      <c r="P71" s="108">
        <v>2</v>
      </c>
      <c r="Q71" s="385" t="s">
        <v>90</v>
      </c>
      <c r="R71" s="107">
        <v>1</v>
      </c>
      <c r="S71" s="108">
        <v>2</v>
      </c>
      <c r="T71" s="383"/>
      <c r="U71" s="82"/>
      <c r="V71" s="83"/>
      <c r="W71" s="383"/>
      <c r="X71" s="82"/>
      <c r="Y71" s="83"/>
      <c r="Z71" s="386" t="s">
        <v>91</v>
      </c>
      <c r="AA71" s="107">
        <v>1</v>
      </c>
      <c r="AB71" s="108">
        <v>2</v>
      </c>
      <c r="AC71" s="386" t="s">
        <v>92</v>
      </c>
      <c r="AD71" s="107">
        <v>1</v>
      </c>
      <c r="AE71" s="108">
        <v>2</v>
      </c>
      <c r="AF71" s="386" t="s">
        <v>93</v>
      </c>
      <c r="AG71" s="107">
        <v>1</v>
      </c>
      <c r="AH71" s="108">
        <v>2</v>
      </c>
      <c r="AI71" s="386" t="s">
        <v>94</v>
      </c>
      <c r="AJ71" s="107">
        <v>1</v>
      </c>
      <c r="AK71" s="108">
        <v>2</v>
      </c>
      <c r="AL71" s="386" t="s">
        <v>95</v>
      </c>
      <c r="AM71" s="107">
        <v>1</v>
      </c>
      <c r="AN71" s="108">
        <v>2</v>
      </c>
      <c r="AO71" s="402">
        <v>4</v>
      </c>
      <c r="AP71" s="403" t="s">
        <v>33</v>
      </c>
      <c r="AS71" s="24"/>
    </row>
    <row r="72" spans="1:45" ht="24.95" customHeight="1" x14ac:dyDescent="0.3">
      <c r="B72" s="390"/>
      <c r="C72" s="391"/>
      <c r="D72" s="401"/>
      <c r="E72" s="400"/>
      <c r="F72" s="94">
        <v>3</v>
      </c>
      <c r="G72" s="95">
        <v>4</v>
      </c>
      <c r="H72" s="385"/>
      <c r="I72" s="94">
        <v>3</v>
      </c>
      <c r="J72" s="95">
        <v>4</v>
      </c>
      <c r="K72" s="385"/>
      <c r="L72" s="94">
        <v>3</v>
      </c>
      <c r="M72" s="95">
        <v>4</v>
      </c>
      <c r="N72" s="385"/>
      <c r="O72" s="94">
        <v>3</v>
      </c>
      <c r="P72" s="95">
        <v>4</v>
      </c>
      <c r="Q72" s="385"/>
      <c r="R72" s="94">
        <v>3</v>
      </c>
      <c r="S72" s="95">
        <v>4</v>
      </c>
      <c r="T72" s="383"/>
      <c r="U72" s="86"/>
      <c r="V72" s="55"/>
      <c r="W72" s="383"/>
      <c r="X72" s="86"/>
      <c r="Y72" s="55"/>
      <c r="Z72" s="386"/>
      <c r="AA72" s="94">
        <v>3</v>
      </c>
      <c r="AB72" s="95">
        <v>4</v>
      </c>
      <c r="AC72" s="386"/>
      <c r="AD72" s="94">
        <v>3</v>
      </c>
      <c r="AE72" s="95">
        <v>4</v>
      </c>
      <c r="AF72" s="386"/>
      <c r="AG72" s="94">
        <v>3</v>
      </c>
      <c r="AH72" s="95">
        <v>4</v>
      </c>
      <c r="AI72" s="386"/>
      <c r="AJ72" s="94">
        <v>3</v>
      </c>
      <c r="AK72" s="95">
        <v>4</v>
      </c>
      <c r="AL72" s="386"/>
      <c r="AM72" s="94">
        <v>3</v>
      </c>
      <c r="AN72" s="95">
        <v>4</v>
      </c>
      <c r="AO72" s="402"/>
      <c r="AP72" s="403"/>
    </row>
    <row r="73" spans="1:45" ht="24.95" customHeight="1" x14ac:dyDescent="0.3">
      <c r="B73" s="390"/>
      <c r="C73" s="391"/>
      <c r="D73" s="401"/>
      <c r="E73" s="400"/>
      <c r="F73" s="96">
        <v>5</v>
      </c>
      <c r="G73" s="97">
        <v>6</v>
      </c>
      <c r="H73" s="385"/>
      <c r="I73" s="96">
        <v>5</v>
      </c>
      <c r="J73" s="97">
        <v>6</v>
      </c>
      <c r="K73" s="385"/>
      <c r="L73" s="96">
        <v>5</v>
      </c>
      <c r="M73" s="97">
        <v>6</v>
      </c>
      <c r="N73" s="385"/>
      <c r="O73" s="96">
        <v>5</v>
      </c>
      <c r="P73" s="97">
        <v>6</v>
      </c>
      <c r="Q73" s="385"/>
      <c r="R73" s="96">
        <v>5</v>
      </c>
      <c r="S73" s="97">
        <v>6</v>
      </c>
      <c r="T73" s="383"/>
      <c r="U73" s="86"/>
      <c r="V73" s="55"/>
      <c r="W73" s="383"/>
      <c r="X73" s="86"/>
      <c r="Y73" s="55"/>
      <c r="Z73" s="386"/>
      <c r="AA73" s="96">
        <v>5</v>
      </c>
      <c r="AB73" s="97">
        <v>6</v>
      </c>
      <c r="AC73" s="386"/>
      <c r="AD73" s="96">
        <v>5</v>
      </c>
      <c r="AE73" s="97">
        <v>6</v>
      </c>
      <c r="AF73" s="386"/>
      <c r="AG73" s="96">
        <v>5</v>
      </c>
      <c r="AH73" s="97">
        <v>6</v>
      </c>
      <c r="AI73" s="386"/>
      <c r="AJ73" s="96">
        <v>5</v>
      </c>
      <c r="AK73" s="97">
        <v>6</v>
      </c>
      <c r="AL73" s="386"/>
      <c r="AM73" s="96">
        <v>5</v>
      </c>
      <c r="AN73" s="97">
        <v>6</v>
      </c>
      <c r="AO73" s="402"/>
      <c r="AP73" s="403"/>
    </row>
    <row r="74" spans="1:45" ht="24.95" customHeight="1" x14ac:dyDescent="0.3">
      <c r="B74" s="390"/>
      <c r="C74" s="391"/>
      <c r="D74" s="401"/>
      <c r="E74" s="400"/>
      <c r="F74" s="84">
        <v>7</v>
      </c>
      <c r="G74" s="85">
        <v>8</v>
      </c>
      <c r="H74" s="385"/>
      <c r="I74" s="84">
        <v>7</v>
      </c>
      <c r="J74" s="85">
        <v>8</v>
      </c>
      <c r="K74" s="385"/>
      <c r="L74" s="84">
        <v>7</v>
      </c>
      <c r="M74" s="85">
        <v>8</v>
      </c>
      <c r="N74" s="385"/>
      <c r="O74" s="84">
        <v>7</v>
      </c>
      <c r="P74" s="85">
        <v>8</v>
      </c>
      <c r="Q74" s="385"/>
      <c r="R74" s="84">
        <v>7</v>
      </c>
      <c r="S74" s="85">
        <v>8</v>
      </c>
      <c r="T74" s="383"/>
      <c r="U74" s="86"/>
      <c r="V74" s="55"/>
      <c r="W74" s="383"/>
      <c r="X74" s="86"/>
      <c r="Y74" s="55"/>
      <c r="Z74" s="386"/>
      <c r="AA74" s="84">
        <v>7</v>
      </c>
      <c r="AB74" s="85">
        <v>8</v>
      </c>
      <c r="AC74" s="386"/>
      <c r="AD74" s="84">
        <v>7</v>
      </c>
      <c r="AE74" s="85">
        <v>8</v>
      </c>
      <c r="AF74" s="386"/>
      <c r="AG74" s="84">
        <v>7</v>
      </c>
      <c r="AH74" s="85">
        <v>8</v>
      </c>
      <c r="AI74" s="386"/>
      <c r="AJ74" s="84">
        <v>7</v>
      </c>
      <c r="AK74" s="85">
        <v>8</v>
      </c>
      <c r="AL74" s="386"/>
      <c r="AM74" s="84">
        <v>7</v>
      </c>
      <c r="AN74" s="85">
        <v>8</v>
      </c>
      <c r="AO74" s="402"/>
      <c r="AP74" s="403"/>
    </row>
    <row r="75" spans="1:45" ht="24.95" customHeight="1" x14ac:dyDescent="0.3">
      <c r="B75" s="390"/>
      <c r="C75" s="391"/>
      <c r="D75" s="401"/>
      <c r="E75" s="400"/>
      <c r="F75" s="98"/>
      <c r="G75" s="99"/>
      <c r="H75" s="385"/>
      <c r="I75" s="98"/>
      <c r="J75" s="99"/>
      <c r="K75" s="385"/>
      <c r="L75" s="98"/>
      <c r="M75" s="99"/>
      <c r="N75" s="385"/>
      <c r="O75" s="98"/>
      <c r="P75" s="99"/>
      <c r="Q75" s="385"/>
      <c r="R75" s="109"/>
      <c r="S75" s="110"/>
      <c r="T75" s="383"/>
      <c r="U75" s="86"/>
      <c r="V75" s="55"/>
      <c r="W75" s="383"/>
      <c r="X75" s="86"/>
      <c r="Y75" s="55"/>
      <c r="Z75" s="386"/>
      <c r="AA75" s="98"/>
      <c r="AB75" s="99"/>
      <c r="AC75" s="386"/>
      <c r="AD75" s="98"/>
      <c r="AE75" s="99"/>
      <c r="AF75" s="386"/>
      <c r="AG75" s="98"/>
      <c r="AH75" s="99"/>
      <c r="AI75" s="386"/>
      <c r="AJ75" s="98"/>
      <c r="AK75" s="99"/>
      <c r="AL75" s="386"/>
      <c r="AM75" s="109"/>
      <c r="AN75" s="110"/>
      <c r="AO75" s="402"/>
      <c r="AP75" s="403"/>
    </row>
    <row r="76" spans="1:45" ht="24.95" customHeight="1" thickBot="1" x14ac:dyDescent="0.35">
      <c r="B76" s="390"/>
      <c r="C76" s="391"/>
      <c r="D76" s="401"/>
      <c r="E76" s="400"/>
      <c r="F76" s="104"/>
      <c r="G76" s="105"/>
      <c r="H76" s="385"/>
      <c r="I76" s="104"/>
      <c r="J76" s="105"/>
      <c r="K76" s="385"/>
      <c r="L76" s="104"/>
      <c r="M76" s="105"/>
      <c r="N76" s="385"/>
      <c r="O76" s="104"/>
      <c r="P76" s="105"/>
      <c r="Q76" s="385"/>
      <c r="R76" s="111"/>
      <c r="S76" s="112"/>
      <c r="T76" s="383"/>
      <c r="U76" s="89"/>
      <c r="V76" s="90"/>
      <c r="W76" s="383"/>
      <c r="X76" s="89"/>
      <c r="Y76" s="90"/>
      <c r="Z76" s="386"/>
      <c r="AA76" s="104"/>
      <c r="AB76" s="105"/>
      <c r="AC76" s="386"/>
      <c r="AD76" s="104"/>
      <c r="AE76" s="105"/>
      <c r="AF76" s="386"/>
      <c r="AG76" s="104"/>
      <c r="AH76" s="105"/>
      <c r="AI76" s="386"/>
      <c r="AJ76" s="104"/>
      <c r="AK76" s="105"/>
      <c r="AL76" s="386"/>
      <c r="AM76" s="111"/>
      <c r="AN76" s="112"/>
      <c r="AO76" s="402"/>
      <c r="AP76" s="403"/>
    </row>
    <row r="77" spans="1:45" ht="24.95" customHeight="1" thickTop="1" x14ac:dyDescent="0.3">
      <c r="B77" s="390"/>
      <c r="C77" s="391"/>
      <c r="D77" s="178"/>
      <c r="E77" s="91"/>
      <c r="F77" s="394" t="s">
        <v>58</v>
      </c>
      <c r="G77" s="395"/>
      <c r="H77" s="395"/>
      <c r="I77" s="395"/>
      <c r="J77" s="395"/>
      <c r="K77" s="395"/>
      <c r="L77" s="395"/>
      <c r="M77" s="395"/>
      <c r="N77" s="395"/>
      <c r="O77" s="395"/>
      <c r="P77" s="395"/>
      <c r="Q77" s="395"/>
      <c r="R77" s="395"/>
      <c r="S77" s="395"/>
      <c r="T77" s="395"/>
      <c r="U77" s="395"/>
      <c r="V77" s="395"/>
      <c r="W77" s="395"/>
      <c r="X77" s="395"/>
      <c r="Y77" s="395"/>
      <c r="Z77" s="395"/>
      <c r="AA77" s="395"/>
      <c r="AB77" s="395"/>
      <c r="AC77" s="395"/>
      <c r="AD77" s="395"/>
      <c r="AE77" s="395"/>
      <c r="AF77" s="395"/>
      <c r="AG77" s="395"/>
      <c r="AH77" s="395"/>
      <c r="AI77" s="395"/>
      <c r="AJ77" s="395"/>
      <c r="AK77" s="395"/>
      <c r="AL77" s="395"/>
      <c r="AM77" s="395"/>
      <c r="AN77" s="396"/>
      <c r="AO77" s="422">
        <v>1</v>
      </c>
      <c r="AP77" s="403" t="s">
        <v>33</v>
      </c>
    </row>
    <row r="78" spans="1:45" ht="24.95" customHeight="1" thickBot="1" x14ac:dyDescent="0.35">
      <c r="B78" s="390"/>
      <c r="C78" s="391"/>
      <c r="D78" s="178"/>
      <c r="E78" s="91"/>
      <c r="F78" s="397"/>
      <c r="G78" s="398"/>
      <c r="H78" s="398"/>
      <c r="I78" s="398"/>
      <c r="J78" s="398"/>
      <c r="K78" s="398"/>
      <c r="L78" s="398"/>
      <c r="M78" s="398"/>
      <c r="N78" s="398"/>
      <c r="O78" s="398"/>
      <c r="P78" s="398"/>
      <c r="Q78" s="398"/>
      <c r="R78" s="398"/>
      <c r="S78" s="398"/>
      <c r="T78" s="398"/>
      <c r="U78" s="398"/>
      <c r="V78" s="398"/>
      <c r="W78" s="398"/>
      <c r="X78" s="398"/>
      <c r="Y78" s="398"/>
      <c r="Z78" s="398"/>
      <c r="AA78" s="398"/>
      <c r="AB78" s="398"/>
      <c r="AC78" s="398"/>
      <c r="AD78" s="398"/>
      <c r="AE78" s="398"/>
      <c r="AF78" s="398"/>
      <c r="AG78" s="398"/>
      <c r="AH78" s="398"/>
      <c r="AI78" s="398"/>
      <c r="AJ78" s="398"/>
      <c r="AK78" s="398"/>
      <c r="AL78" s="398"/>
      <c r="AM78" s="398"/>
      <c r="AN78" s="399"/>
      <c r="AO78" s="422"/>
      <c r="AP78" s="403"/>
    </row>
    <row r="79" spans="1:45" ht="24.95" customHeight="1" thickTop="1" x14ac:dyDescent="0.3">
      <c r="B79" s="390"/>
      <c r="C79" s="391"/>
      <c r="D79" s="401" t="s">
        <v>96</v>
      </c>
      <c r="E79" s="400" t="s">
        <v>97</v>
      </c>
      <c r="F79" s="107">
        <v>1</v>
      </c>
      <c r="G79" s="108">
        <v>2</v>
      </c>
      <c r="H79" s="385" t="s">
        <v>98</v>
      </c>
      <c r="I79" s="107">
        <v>1</v>
      </c>
      <c r="J79" s="108">
        <v>2</v>
      </c>
      <c r="K79" s="385" t="s">
        <v>99</v>
      </c>
      <c r="L79" s="107">
        <v>1</v>
      </c>
      <c r="M79" s="108">
        <v>2</v>
      </c>
      <c r="N79" s="385" t="s">
        <v>100</v>
      </c>
      <c r="O79" s="107">
        <v>1</v>
      </c>
      <c r="P79" s="108">
        <v>2</v>
      </c>
      <c r="Q79" s="385" t="s">
        <v>101</v>
      </c>
      <c r="R79" s="107">
        <v>1</v>
      </c>
      <c r="S79" s="108">
        <v>2</v>
      </c>
      <c r="T79" s="385" t="s">
        <v>102</v>
      </c>
      <c r="U79" s="107">
        <v>1</v>
      </c>
      <c r="V79" s="108">
        <v>2</v>
      </c>
      <c r="W79" s="423" t="s">
        <v>103</v>
      </c>
      <c r="X79" s="107">
        <v>1</v>
      </c>
      <c r="Y79" s="108">
        <v>2</v>
      </c>
      <c r="Z79" s="386" t="s">
        <v>104</v>
      </c>
      <c r="AA79" s="107">
        <v>1</v>
      </c>
      <c r="AB79" s="108">
        <v>2</v>
      </c>
      <c r="AC79" s="386" t="s">
        <v>105</v>
      </c>
      <c r="AD79" s="107">
        <v>1</v>
      </c>
      <c r="AE79" s="108">
        <v>2</v>
      </c>
      <c r="AF79" s="386" t="s">
        <v>106</v>
      </c>
      <c r="AG79" s="107">
        <v>1</v>
      </c>
      <c r="AH79" s="108">
        <v>2</v>
      </c>
      <c r="AI79" s="386" t="s">
        <v>107</v>
      </c>
      <c r="AJ79" s="107">
        <v>1</v>
      </c>
      <c r="AK79" s="108">
        <v>2</v>
      </c>
      <c r="AL79" s="386" t="s">
        <v>108</v>
      </c>
      <c r="AM79" s="107">
        <v>1</v>
      </c>
      <c r="AN79" s="108">
        <v>2</v>
      </c>
      <c r="AO79" s="402">
        <v>4</v>
      </c>
      <c r="AP79" s="403" t="s">
        <v>33</v>
      </c>
    </row>
    <row r="80" spans="1:45" ht="24.95" customHeight="1" x14ac:dyDescent="0.3">
      <c r="B80" s="390"/>
      <c r="C80" s="391"/>
      <c r="D80" s="401"/>
      <c r="E80" s="400"/>
      <c r="F80" s="94">
        <v>3</v>
      </c>
      <c r="G80" s="95">
        <v>4</v>
      </c>
      <c r="H80" s="385"/>
      <c r="I80" s="94">
        <v>3</v>
      </c>
      <c r="J80" s="95">
        <v>4</v>
      </c>
      <c r="K80" s="385"/>
      <c r="L80" s="94">
        <v>3</v>
      </c>
      <c r="M80" s="95">
        <v>4</v>
      </c>
      <c r="N80" s="385"/>
      <c r="O80" s="94">
        <v>3</v>
      </c>
      <c r="P80" s="95">
        <v>4</v>
      </c>
      <c r="Q80" s="385"/>
      <c r="R80" s="94">
        <v>3</v>
      </c>
      <c r="S80" s="95">
        <v>4</v>
      </c>
      <c r="T80" s="385"/>
      <c r="U80" s="94">
        <v>3</v>
      </c>
      <c r="V80" s="95">
        <v>4</v>
      </c>
      <c r="W80" s="423"/>
      <c r="X80" s="94">
        <v>3</v>
      </c>
      <c r="Y80" s="95">
        <v>4</v>
      </c>
      <c r="Z80" s="386"/>
      <c r="AA80" s="94">
        <v>3</v>
      </c>
      <c r="AB80" s="95">
        <v>4</v>
      </c>
      <c r="AC80" s="386"/>
      <c r="AD80" s="94">
        <v>3</v>
      </c>
      <c r="AE80" s="95">
        <v>4</v>
      </c>
      <c r="AF80" s="386"/>
      <c r="AG80" s="94">
        <v>3</v>
      </c>
      <c r="AH80" s="95">
        <v>4</v>
      </c>
      <c r="AI80" s="386"/>
      <c r="AJ80" s="94">
        <v>3</v>
      </c>
      <c r="AK80" s="95">
        <v>4</v>
      </c>
      <c r="AL80" s="386"/>
      <c r="AM80" s="94">
        <v>3</v>
      </c>
      <c r="AN80" s="95">
        <v>4</v>
      </c>
      <c r="AO80" s="402"/>
      <c r="AP80" s="403"/>
    </row>
    <row r="81" spans="2:44" ht="24.95" customHeight="1" x14ac:dyDescent="0.3">
      <c r="B81" s="390"/>
      <c r="C81" s="391"/>
      <c r="D81" s="401"/>
      <c r="E81" s="400"/>
      <c r="F81" s="96">
        <v>5</v>
      </c>
      <c r="G81" s="97">
        <v>6</v>
      </c>
      <c r="H81" s="385"/>
      <c r="I81" s="96">
        <v>5</v>
      </c>
      <c r="J81" s="97">
        <v>6</v>
      </c>
      <c r="K81" s="385"/>
      <c r="L81" s="96">
        <v>5</v>
      </c>
      <c r="M81" s="97">
        <v>6</v>
      </c>
      <c r="N81" s="385"/>
      <c r="O81" s="96">
        <v>5</v>
      </c>
      <c r="P81" s="97">
        <v>6</v>
      </c>
      <c r="Q81" s="385"/>
      <c r="R81" s="96">
        <v>5</v>
      </c>
      <c r="S81" s="97">
        <v>6</v>
      </c>
      <c r="T81" s="385"/>
      <c r="U81" s="96">
        <v>5</v>
      </c>
      <c r="V81" s="97">
        <v>6</v>
      </c>
      <c r="W81" s="423"/>
      <c r="X81" s="96">
        <v>5</v>
      </c>
      <c r="Y81" s="97">
        <v>6</v>
      </c>
      <c r="Z81" s="386"/>
      <c r="AA81" s="96">
        <v>5</v>
      </c>
      <c r="AB81" s="97">
        <v>6</v>
      </c>
      <c r="AC81" s="386"/>
      <c r="AD81" s="96">
        <v>5</v>
      </c>
      <c r="AE81" s="97">
        <v>6</v>
      </c>
      <c r="AF81" s="386"/>
      <c r="AG81" s="96">
        <v>5</v>
      </c>
      <c r="AH81" s="97">
        <v>6</v>
      </c>
      <c r="AI81" s="386"/>
      <c r="AJ81" s="96">
        <v>5</v>
      </c>
      <c r="AK81" s="97">
        <v>6</v>
      </c>
      <c r="AL81" s="386"/>
      <c r="AM81" s="96">
        <v>5</v>
      </c>
      <c r="AN81" s="97">
        <v>6</v>
      </c>
      <c r="AO81" s="402"/>
      <c r="AP81" s="403"/>
    </row>
    <row r="82" spans="2:44" ht="24.95" customHeight="1" x14ac:dyDescent="0.3">
      <c r="B82" s="390"/>
      <c r="C82" s="391"/>
      <c r="D82" s="401"/>
      <c r="E82" s="400"/>
      <c r="F82" s="84">
        <v>7</v>
      </c>
      <c r="G82" s="85">
        <v>8</v>
      </c>
      <c r="H82" s="385"/>
      <c r="I82" s="84">
        <v>7</v>
      </c>
      <c r="J82" s="85">
        <v>8</v>
      </c>
      <c r="K82" s="385"/>
      <c r="L82" s="84">
        <v>7</v>
      </c>
      <c r="M82" s="85">
        <v>8</v>
      </c>
      <c r="N82" s="385"/>
      <c r="O82" s="84">
        <v>7</v>
      </c>
      <c r="P82" s="85">
        <v>8</v>
      </c>
      <c r="Q82" s="385"/>
      <c r="R82" s="84">
        <v>7</v>
      </c>
      <c r="S82" s="85">
        <v>8</v>
      </c>
      <c r="T82" s="385"/>
      <c r="U82" s="84">
        <v>7</v>
      </c>
      <c r="V82" s="85">
        <v>8</v>
      </c>
      <c r="W82" s="423"/>
      <c r="X82" s="84">
        <v>7</v>
      </c>
      <c r="Y82" s="85">
        <v>8</v>
      </c>
      <c r="Z82" s="386"/>
      <c r="AA82" s="84">
        <v>7</v>
      </c>
      <c r="AB82" s="85">
        <v>8</v>
      </c>
      <c r="AC82" s="386"/>
      <c r="AD82" s="84">
        <v>7</v>
      </c>
      <c r="AE82" s="85">
        <v>8</v>
      </c>
      <c r="AF82" s="386"/>
      <c r="AG82" s="84">
        <v>7</v>
      </c>
      <c r="AH82" s="85">
        <v>8</v>
      </c>
      <c r="AI82" s="386"/>
      <c r="AJ82" s="84">
        <v>7</v>
      </c>
      <c r="AK82" s="85">
        <v>8</v>
      </c>
      <c r="AL82" s="386"/>
      <c r="AM82" s="84">
        <v>7</v>
      </c>
      <c r="AN82" s="85">
        <v>8</v>
      </c>
      <c r="AO82" s="402"/>
      <c r="AP82" s="403"/>
    </row>
    <row r="83" spans="2:44" ht="24.95" customHeight="1" x14ac:dyDescent="0.3">
      <c r="B83" s="390"/>
      <c r="C83" s="391"/>
      <c r="D83" s="401"/>
      <c r="E83" s="400"/>
      <c r="F83" s="98"/>
      <c r="G83" s="99"/>
      <c r="H83" s="385"/>
      <c r="I83" s="98"/>
      <c r="J83" s="99"/>
      <c r="K83" s="385"/>
      <c r="L83" s="98"/>
      <c r="M83" s="99"/>
      <c r="N83" s="385"/>
      <c r="O83" s="98"/>
      <c r="P83" s="99"/>
      <c r="Q83" s="385"/>
      <c r="R83" s="98"/>
      <c r="S83" s="99"/>
      <c r="T83" s="385"/>
      <c r="U83" s="98"/>
      <c r="V83" s="99"/>
      <c r="W83" s="423"/>
      <c r="X83" s="98"/>
      <c r="Y83" s="99"/>
      <c r="Z83" s="386"/>
      <c r="AA83" s="98"/>
      <c r="AB83" s="99"/>
      <c r="AC83" s="386"/>
      <c r="AD83" s="98"/>
      <c r="AE83" s="99"/>
      <c r="AF83" s="386"/>
      <c r="AG83" s="98"/>
      <c r="AH83" s="99"/>
      <c r="AI83" s="386"/>
      <c r="AJ83" s="98"/>
      <c r="AK83" s="99"/>
      <c r="AL83" s="386"/>
      <c r="AM83" s="98"/>
      <c r="AN83" s="99"/>
      <c r="AO83" s="402"/>
      <c r="AP83" s="403"/>
    </row>
    <row r="84" spans="2:44" ht="24.95" customHeight="1" thickBot="1" x14ac:dyDescent="0.35">
      <c r="B84" s="390"/>
      <c r="C84" s="391"/>
      <c r="D84" s="401"/>
      <c r="E84" s="400"/>
      <c r="F84" s="104"/>
      <c r="G84" s="105"/>
      <c r="H84" s="385"/>
      <c r="I84" s="104"/>
      <c r="J84" s="105"/>
      <c r="K84" s="385"/>
      <c r="L84" s="104"/>
      <c r="M84" s="105"/>
      <c r="N84" s="385"/>
      <c r="O84" s="104"/>
      <c r="P84" s="105"/>
      <c r="Q84" s="385"/>
      <c r="R84" s="104"/>
      <c r="S84" s="105"/>
      <c r="T84" s="385"/>
      <c r="U84" s="104"/>
      <c r="V84" s="105"/>
      <c r="W84" s="423"/>
      <c r="X84" s="104"/>
      <c r="Y84" s="105"/>
      <c r="Z84" s="386"/>
      <c r="AA84" s="104"/>
      <c r="AB84" s="105"/>
      <c r="AC84" s="386"/>
      <c r="AD84" s="104"/>
      <c r="AE84" s="105"/>
      <c r="AF84" s="386"/>
      <c r="AG84" s="104"/>
      <c r="AH84" s="105"/>
      <c r="AI84" s="386"/>
      <c r="AJ84" s="104"/>
      <c r="AK84" s="105"/>
      <c r="AL84" s="386"/>
      <c r="AM84" s="104"/>
      <c r="AN84" s="105"/>
      <c r="AO84" s="402"/>
      <c r="AP84" s="403"/>
      <c r="AR84" s="6" t="s">
        <v>109</v>
      </c>
    </row>
    <row r="85" spans="2:44" ht="24.95" customHeight="1" thickTop="1" x14ac:dyDescent="0.3">
      <c r="B85" s="390"/>
      <c r="C85" s="391"/>
      <c r="D85" s="178"/>
      <c r="E85" s="91"/>
      <c r="F85" s="394" t="s">
        <v>58</v>
      </c>
      <c r="G85" s="395"/>
      <c r="H85" s="395"/>
      <c r="I85" s="395"/>
      <c r="J85" s="395"/>
      <c r="K85" s="395"/>
      <c r="L85" s="395"/>
      <c r="M85" s="395"/>
      <c r="N85" s="395"/>
      <c r="O85" s="395"/>
      <c r="P85" s="395"/>
      <c r="Q85" s="395"/>
      <c r="R85" s="395"/>
      <c r="S85" s="395"/>
      <c r="T85" s="395"/>
      <c r="U85" s="395"/>
      <c r="V85" s="395"/>
      <c r="W85" s="395"/>
      <c r="X85" s="395"/>
      <c r="Y85" s="395"/>
      <c r="Z85" s="395"/>
      <c r="AA85" s="395"/>
      <c r="AB85" s="395"/>
      <c r="AC85" s="395"/>
      <c r="AD85" s="395"/>
      <c r="AE85" s="395"/>
      <c r="AF85" s="395"/>
      <c r="AG85" s="395"/>
      <c r="AH85" s="395"/>
      <c r="AI85" s="395"/>
      <c r="AJ85" s="395"/>
      <c r="AK85" s="395"/>
      <c r="AL85" s="395"/>
      <c r="AM85" s="395"/>
      <c r="AN85" s="396"/>
      <c r="AO85" s="422">
        <v>1</v>
      </c>
      <c r="AP85" s="403" t="s">
        <v>33</v>
      </c>
      <c r="AR85" s="10"/>
    </row>
    <row r="86" spans="2:44" ht="24.95" customHeight="1" thickBot="1" x14ac:dyDescent="0.35">
      <c r="B86" s="390"/>
      <c r="C86" s="391"/>
      <c r="D86" s="178"/>
      <c r="E86" s="91"/>
      <c r="F86" s="397"/>
      <c r="G86" s="398"/>
      <c r="H86" s="398"/>
      <c r="I86" s="398"/>
      <c r="J86" s="398"/>
      <c r="K86" s="398"/>
      <c r="L86" s="398"/>
      <c r="M86" s="398"/>
      <c r="N86" s="398"/>
      <c r="O86" s="398"/>
      <c r="P86" s="398"/>
      <c r="Q86" s="398"/>
      <c r="R86" s="398"/>
      <c r="S86" s="398"/>
      <c r="T86" s="398"/>
      <c r="U86" s="398"/>
      <c r="V86" s="398"/>
      <c r="W86" s="398"/>
      <c r="X86" s="398"/>
      <c r="Y86" s="398"/>
      <c r="Z86" s="398"/>
      <c r="AA86" s="398"/>
      <c r="AB86" s="398"/>
      <c r="AC86" s="398"/>
      <c r="AD86" s="398"/>
      <c r="AE86" s="398"/>
      <c r="AF86" s="398"/>
      <c r="AG86" s="398"/>
      <c r="AH86" s="398"/>
      <c r="AI86" s="398"/>
      <c r="AJ86" s="398"/>
      <c r="AK86" s="398"/>
      <c r="AL86" s="398"/>
      <c r="AM86" s="398"/>
      <c r="AN86" s="399"/>
      <c r="AO86" s="422"/>
      <c r="AP86" s="403"/>
    </row>
    <row r="87" spans="2:44" ht="24.95" customHeight="1" thickTop="1" x14ac:dyDescent="0.3">
      <c r="B87" s="390"/>
      <c r="C87" s="391"/>
      <c r="D87" s="401" t="s">
        <v>110</v>
      </c>
      <c r="E87" s="400" t="s">
        <v>111</v>
      </c>
      <c r="F87" s="107">
        <v>1</v>
      </c>
      <c r="G87" s="108">
        <v>2</v>
      </c>
      <c r="H87" s="385" t="s">
        <v>112</v>
      </c>
      <c r="I87" s="107">
        <v>1</v>
      </c>
      <c r="J87" s="108">
        <v>2</v>
      </c>
      <c r="K87" s="385" t="s">
        <v>113</v>
      </c>
      <c r="L87" s="107">
        <v>1</v>
      </c>
      <c r="M87" s="108">
        <v>2</v>
      </c>
      <c r="N87" s="385" t="s">
        <v>114</v>
      </c>
      <c r="O87" s="107">
        <v>1</v>
      </c>
      <c r="P87" s="108">
        <v>2</v>
      </c>
      <c r="Q87" s="385" t="s">
        <v>115</v>
      </c>
      <c r="R87" s="107">
        <v>1</v>
      </c>
      <c r="S87" s="108">
        <v>2</v>
      </c>
      <c r="T87" s="385" t="s">
        <v>116</v>
      </c>
      <c r="U87" s="107">
        <v>1</v>
      </c>
      <c r="V87" s="108">
        <v>2</v>
      </c>
      <c r="W87" s="423" t="s">
        <v>117</v>
      </c>
      <c r="X87" s="107">
        <v>1</v>
      </c>
      <c r="Y87" s="108">
        <v>2</v>
      </c>
      <c r="Z87" s="386" t="s">
        <v>118</v>
      </c>
      <c r="AA87" s="107">
        <v>1</v>
      </c>
      <c r="AB87" s="108">
        <v>2</v>
      </c>
      <c r="AC87" s="386" t="s">
        <v>119</v>
      </c>
      <c r="AD87" s="107">
        <v>1</v>
      </c>
      <c r="AE87" s="108">
        <v>2</v>
      </c>
      <c r="AF87" s="386" t="s">
        <v>120</v>
      </c>
      <c r="AG87" s="107">
        <v>1</v>
      </c>
      <c r="AH87" s="108">
        <v>2</v>
      </c>
      <c r="AI87" s="386" t="s">
        <v>121</v>
      </c>
      <c r="AJ87" s="107">
        <v>1</v>
      </c>
      <c r="AK87" s="108">
        <v>2</v>
      </c>
      <c r="AL87" s="386" t="s">
        <v>122</v>
      </c>
      <c r="AM87" s="107">
        <v>1</v>
      </c>
      <c r="AN87" s="108">
        <v>2</v>
      </c>
      <c r="AO87" s="402">
        <v>4</v>
      </c>
      <c r="AP87" s="403" t="s">
        <v>33</v>
      </c>
      <c r="AR87" s="6" t="s">
        <v>123</v>
      </c>
    </row>
    <row r="88" spans="2:44" ht="24.95" customHeight="1" x14ac:dyDescent="0.3">
      <c r="B88" s="390"/>
      <c r="C88" s="391"/>
      <c r="D88" s="401"/>
      <c r="E88" s="400"/>
      <c r="F88" s="94">
        <v>3</v>
      </c>
      <c r="G88" s="95">
        <v>4</v>
      </c>
      <c r="H88" s="385"/>
      <c r="I88" s="94">
        <v>3</v>
      </c>
      <c r="J88" s="95">
        <v>4</v>
      </c>
      <c r="K88" s="385"/>
      <c r="L88" s="94">
        <v>3</v>
      </c>
      <c r="M88" s="95">
        <v>4</v>
      </c>
      <c r="N88" s="385"/>
      <c r="O88" s="94">
        <v>3</v>
      </c>
      <c r="P88" s="95">
        <v>4</v>
      </c>
      <c r="Q88" s="385"/>
      <c r="R88" s="94">
        <v>3</v>
      </c>
      <c r="S88" s="95">
        <v>4</v>
      </c>
      <c r="T88" s="385"/>
      <c r="U88" s="94">
        <v>3</v>
      </c>
      <c r="V88" s="95">
        <v>4</v>
      </c>
      <c r="W88" s="423"/>
      <c r="X88" s="94">
        <v>3</v>
      </c>
      <c r="Y88" s="95">
        <v>4</v>
      </c>
      <c r="Z88" s="386"/>
      <c r="AA88" s="94">
        <v>3</v>
      </c>
      <c r="AB88" s="95">
        <v>4</v>
      </c>
      <c r="AC88" s="386"/>
      <c r="AD88" s="94">
        <v>3</v>
      </c>
      <c r="AE88" s="95">
        <v>4</v>
      </c>
      <c r="AF88" s="386"/>
      <c r="AG88" s="94">
        <v>3</v>
      </c>
      <c r="AH88" s="95">
        <v>4</v>
      </c>
      <c r="AI88" s="386"/>
      <c r="AJ88" s="94">
        <v>3</v>
      </c>
      <c r="AK88" s="95">
        <v>4</v>
      </c>
      <c r="AL88" s="386"/>
      <c r="AM88" s="94">
        <v>3</v>
      </c>
      <c r="AN88" s="95">
        <v>4</v>
      </c>
      <c r="AO88" s="402"/>
      <c r="AP88" s="403"/>
    </row>
    <row r="89" spans="2:44" ht="24.95" customHeight="1" x14ac:dyDescent="0.3">
      <c r="B89" s="390"/>
      <c r="C89" s="391"/>
      <c r="D89" s="401"/>
      <c r="E89" s="400"/>
      <c r="F89" s="96">
        <v>5</v>
      </c>
      <c r="G89" s="97">
        <v>6</v>
      </c>
      <c r="H89" s="385"/>
      <c r="I89" s="96">
        <v>5</v>
      </c>
      <c r="J89" s="97">
        <v>6</v>
      </c>
      <c r="K89" s="385"/>
      <c r="L89" s="96">
        <v>5</v>
      </c>
      <c r="M89" s="97">
        <v>6</v>
      </c>
      <c r="N89" s="385"/>
      <c r="O89" s="96">
        <v>5</v>
      </c>
      <c r="P89" s="97">
        <v>6</v>
      </c>
      <c r="Q89" s="385"/>
      <c r="R89" s="96">
        <v>5</v>
      </c>
      <c r="S89" s="97">
        <v>6</v>
      </c>
      <c r="T89" s="385"/>
      <c r="U89" s="96">
        <v>5</v>
      </c>
      <c r="V89" s="97">
        <v>6</v>
      </c>
      <c r="W89" s="423"/>
      <c r="X89" s="96">
        <v>5</v>
      </c>
      <c r="Y89" s="97">
        <v>6</v>
      </c>
      <c r="Z89" s="386"/>
      <c r="AA89" s="96">
        <v>5</v>
      </c>
      <c r="AB89" s="97">
        <v>6</v>
      </c>
      <c r="AC89" s="386"/>
      <c r="AD89" s="96">
        <v>5</v>
      </c>
      <c r="AE89" s="97">
        <v>6</v>
      </c>
      <c r="AF89" s="386"/>
      <c r="AG89" s="96">
        <v>5</v>
      </c>
      <c r="AH89" s="97">
        <v>6</v>
      </c>
      <c r="AI89" s="386"/>
      <c r="AJ89" s="96">
        <v>5</v>
      </c>
      <c r="AK89" s="97">
        <v>6</v>
      </c>
      <c r="AL89" s="386"/>
      <c r="AM89" s="96">
        <v>5</v>
      </c>
      <c r="AN89" s="97">
        <v>6</v>
      </c>
      <c r="AO89" s="402"/>
      <c r="AP89" s="403"/>
    </row>
    <row r="90" spans="2:44" ht="24.95" customHeight="1" x14ac:dyDescent="0.3">
      <c r="B90" s="390"/>
      <c r="C90" s="391"/>
      <c r="D90" s="401"/>
      <c r="E90" s="400"/>
      <c r="F90" s="84">
        <v>7</v>
      </c>
      <c r="G90" s="85">
        <v>8</v>
      </c>
      <c r="H90" s="385"/>
      <c r="I90" s="84">
        <v>7</v>
      </c>
      <c r="J90" s="85">
        <v>8</v>
      </c>
      <c r="K90" s="385"/>
      <c r="L90" s="84">
        <v>7</v>
      </c>
      <c r="M90" s="85">
        <v>8</v>
      </c>
      <c r="N90" s="385"/>
      <c r="O90" s="84">
        <v>7</v>
      </c>
      <c r="P90" s="85">
        <v>8</v>
      </c>
      <c r="Q90" s="385"/>
      <c r="R90" s="84">
        <v>7</v>
      </c>
      <c r="S90" s="85">
        <v>8</v>
      </c>
      <c r="T90" s="385"/>
      <c r="U90" s="84">
        <v>7</v>
      </c>
      <c r="V90" s="85">
        <v>8</v>
      </c>
      <c r="W90" s="423"/>
      <c r="X90" s="84">
        <v>7</v>
      </c>
      <c r="Y90" s="85">
        <v>8</v>
      </c>
      <c r="Z90" s="386"/>
      <c r="AA90" s="84">
        <v>7</v>
      </c>
      <c r="AB90" s="85">
        <v>8</v>
      </c>
      <c r="AC90" s="386"/>
      <c r="AD90" s="84">
        <v>7</v>
      </c>
      <c r="AE90" s="85">
        <v>8</v>
      </c>
      <c r="AF90" s="386"/>
      <c r="AG90" s="84">
        <v>7</v>
      </c>
      <c r="AH90" s="85">
        <v>8</v>
      </c>
      <c r="AI90" s="386"/>
      <c r="AJ90" s="84">
        <v>7</v>
      </c>
      <c r="AK90" s="85">
        <v>8</v>
      </c>
      <c r="AL90" s="386"/>
      <c r="AM90" s="84">
        <v>7</v>
      </c>
      <c r="AN90" s="85">
        <v>8</v>
      </c>
      <c r="AO90" s="402"/>
      <c r="AP90" s="403"/>
    </row>
    <row r="91" spans="2:44" ht="24.95" customHeight="1" x14ac:dyDescent="0.3">
      <c r="B91" s="390"/>
      <c r="C91" s="391"/>
      <c r="D91" s="401"/>
      <c r="E91" s="400"/>
      <c r="F91" s="98"/>
      <c r="G91" s="99"/>
      <c r="H91" s="385"/>
      <c r="I91" s="98"/>
      <c r="J91" s="99"/>
      <c r="K91" s="385"/>
      <c r="L91" s="98"/>
      <c r="M91" s="99"/>
      <c r="N91" s="385"/>
      <c r="O91" s="98"/>
      <c r="P91" s="99"/>
      <c r="Q91" s="385"/>
      <c r="R91" s="98"/>
      <c r="S91" s="99"/>
      <c r="T91" s="385"/>
      <c r="U91" s="98"/>
      <c r="V91" s="99"/>
      <c r="W91" s="423"/>
      <c r="X91" s="98"/>
      <c r="Y91" s="99"/>
      <c r="Z91" s="386"/>
      <c r="AA91" s="98"/>
      <c r="AB91" s="99"/>
      <c r="AC91" s="386"/>
      <c r="AD91" s="98"/>
      <c r="AE91" s="99"/>
      <c r="AF91" s="386"/>
      <c r="AG91" s="98"/>
      <c r="AH91" s="99"/>
      <c r="AI91" s="386"/>
      <c r="AJ91" s="98"/>
      <c r="AK91" s="99"/>
      <c r="AL91" s="386"/>
      <c r="AM91" s="98"/>
      <c r="AN91" s="99"/>
      <c r="AO91" s="402"/>
      <c r="AP91" s="403"/>
    </row>
    <row r="92" spans="2:44" ht="24.95" customHeight="1" thickBot="1" x14ac:dyDescent="0.35">
      <c r="B92" s="390"/>
      <c r="C92" s="391"/>
      <c r="D92" s="401"/>
      <c r="E92" s="400"/>
      <c r="F92" s="104"/>
      <c r="G92" s="105"/>
      <c r="H92" s="385"/>
      <c r="I92" s="104"/>
      <c r="J92" s="105"/>
      <c r="K92" s="385"/>
      <c r="L92" s="104"/>
      <c r="M92" s="105"/>
      <c r="N92" s="385"/>
      <c r="O92" s="104"/>
      <c r="P92" s="105"/>
      <c r="Q92" s="385"/>
      <c r="R92" s="104"/>
      <c r="S92" s="105"/>
      <c r="T92" s="385"/>
      <c r="U92" s="104"/>
      <c r="V92" s="105"/>
      <c r="W92" s="423"/>
      <c r="X92" s="104"/>
      <c r="Y92" s="105"/>
      <c r="Z92" s="386"/>
      <c r="AA92" s="104"/>
      <c r="AB92" s="105"/>
      <c r="AC92" s="386"/>
      <c r="AD92" s="104"/>
      <c r="AE92" s="105"/>
      <c r="AF92" s="386"/>
      <c r="AG92" s="104"/>
      <c r="AH92" s="105"/>
      <c r="AI92" s="386"/>
      <c r="AJ92" s="104"/>
      <c r="AK92" s="105"/>
      <c r="AL92" s="386"/>
      <c r="AM92" s="104"/>
      <c r="AN92" s="105"/>
      <c r="AO92" s="402"/>
      <c r="AP92" s="403"/>
    </row>
    <row r="93" spans="2:44" ht="24.95" customHeight="1" thickTop="1" x14ac:dyDescent="0.3">
      <c r="B93" s="390"/>
      <c r="C93" s="391"/>
      <c r="D93" s="178"/>
      <c r="E93" s="91"/>
      <c r="F93" s="394" t="s">
        <v>58</v>
      </c>
      <c r="G93" s="395"/>
      <c r="H93" s="395"/>
      <c r="I93" s="395"/>
      <c r="J93" s="395"/>
      <c r="K93" s="395"/>
      <c r="L93" s="395"/>
      <c r="M93" s="395"/>
      <c r="N93" s="395"/>
      <c r="O93" s="395"/>
      <c r="P93" s="395"/>
      <c r="Q93" s="395"/>
      <c r="R93" s="395"/>
      <c r="S93" s="395"/>
      <c r="T93" s="395"/>
      <c r="U93" s="395"/>
      <c r="V93" s="395"/>
      <c r="W93" s="395"/>
      <c r="X93" s="395"/>
      <c r="Y93" s="395"/>
      <c r="Z93" s="395"/>
      <c r="AA93" s="395"/>
      <c r="AB93" s="395"/>
      <c r="AC93" s="395"/>
      <c r="AD93" s="395"/>
      <c r="AE93" s="395"/>
      <c r="AF93" s="395"/>
      <c r="AG93" s="395"/>
      <c r="AH93" s="395"/>
      <c r="AI93" s="395"/>
      <c r="AJ93" s="395"/>
      <c r="AK93" s="395"/>
      <c r="AL93" s="395"/>
      <c r="AM93" s="395"/>
      <c r="AN93" s="396"/>
      <c r="AO93" s="422">
        <v>1</v>
      </c>
      <c r="AP93" s="403" t="s">
        <v>33</v>
      </c>
    </row>
    <row r="94" spans="2:44" ht="24.95" customHeight="1" thickBot="1" x14ac:dyDescent="0.35">
      <c r="B94" s="390"/>
      <c r="C94" s="391"/>
      <c r="D94" s="178"/>
      <c r="E94" s="91"/>
      <c r="F94" s="397"/>
      <c r="G94" s="398"/>
      <c r="H94" s="398"/>
      <c r="I94" s="398"/>
      <c r="J94" s="398"/>
      <c r="K94" s="398"/>
      <c r="L94" s="398"/>
      <c r="M94" s="398"/>
      <c r="N94" s="398"/>
      <c r="O94" s="398"/>
      <c r="P94" s="398"/>
      <c r="Q94" s="398"/>
      <c r="R94" s="398"/>
      <c r="S94" s="398"/>
      <c r="T94" s="398"/>
      <c r="U94" s="398"/>
      <c r="V94" s="398"/>
      <c r="W94" s="398"/>
      <c r="X94" s="398"/>
      <c r="Y94" s="398"/>
      <c r="Z94" s="398"/>
      <c r="AA94" s="398"/>
      <c r="AB94" s="398"/>
      <c r="AC94" s="398"/>
      <c r="AD94" s="398"/>
      <c r="AE94" s="398"/>
      <c r="AF94" s="398"/>
      <c r="AG94" s="398"/>
      <c r="AH94" s="398"/>
      <c r="AI94" s="398"/>
      <c r="AJ94" s="398"/>
      <c r="AK94" s="398"/>
      <c r="AL94" s="398"/>
      <c r="AM94" s="398"/>
      <c r="AN94" s="399"/>
      <c r="AO94" s="422"/>
      <c r="AP94" s="403"/>
    </row>
    <row r="95" spans="2:44" ht="24.95" customHeight="1" thickTop="1" x14ac:dyDescent="0.3">
      <c r="B95" s="390"/>
      <c r="C95" s="391"/>
      <c r="D95" s="401" t="s">
        <v>124</v>
      </c>
      <c r="E95" s="400" t="s">
        <v>125</v>
      </c>
      <c r="F95" s="107">
        <v>1</v>
      </c>
      <c r="G95" s="108">
        <v>2</v>
      </c>
      <c r="H95" s="385" t="s">
        <v>126</v>
      </c>
      <c r="I95" s="107">
        <v>1</v>
      </c>
      <c r="J95" s="108">
        <v>2</v>
      </c>
      <c r="K95" s="385" t="s">
        <v>127</v>
      </c>
      <c r="L95" s="107">
        <v>1</v>
      </c>
      <c r="M95" s="108">
        <v>2</v>
      </c>
      <c r="N95" s="385" t="s">
        <v>128</v>
      </c>
      <c r="O95" s="107">
        <v>1</v>
      </c>
      <c r="P95" s="108">
        <v>2</v>
      </c>
      <c r="Q95" s="385" t="s">
        <v>129</v>
      </c>
      <c r="R95" s="107">
        <v>1</v>
      </c>
      <c r="S95" s="108">
        <v>2</v>
      </c>
      <c r="T95" s="383"/>
      <c r="U95" s="82"/>
      <c r="V95" s="83"/>
      <c r="W95" s="423" t="s">
        <v>130</v>
      </c>
      <c r="X95" s="107">
        <v>1</v>
      </c>
      <c r="Y95" s="108">
        <v>2</v>
      </c>
      <c r="Z95" s="386" t="s">
        <v>131</v>
      </c>
      <c r="AA95" s="107">
        <v>1</v>
      </c>
      <c r="AB95" s="108">
        <v>2</v>
      </c>
      <c r="AC95" s="386" t="s">
        <v>132</v>
      </c>
      <c r="AD95" s="107">
        <v>1</v>
      </c>
      <c r="AE95" s="108">
        <v>2</v>
      </c>
      <c r="AF95" s="386" t="s">
        <v>133</v>
      </c>
      <c r="AG95" s="107">
        <v>1</v>
      </c>
      <c r="AH95" s="108">
        <v>2</v>
      </c>
      <c r="AI95" s="386" t="s">
        <v>134</v>
      </c>
      <c r="AJ95" s="107">
        <v>1</v>
      </c>
      <c r="AK95" s="108">
        <v>2</v>
      </c>
      <c r="AL95" s="386" t="s">
        <v>135</v>
      </c>
      <c r="AM95" s="107">
        <v>1</v>
      </c>
      <c r="AN95" s="108">
        <v>2</v>
      </c>
      <c r="AO95" s="402">
        <v>4</v>
      </c>
      <c r="AP95" s="403" t="s">
        <v>33</v>
      </c>
    </row>
    <row r="96" spans="2:44" ht="24.95" customHeight="1" x14ac:dyDescent="0.3">
      <c r="B96" s="390"/>
      <c r="C96" s="391"/>
      <c r="D96" s="401"/>
      <c r="E96" s="400"/>
      <c r="F96" s="94">
        <v>3</v>
      </c>
      <c r="G96" s="95">
        <v>4</v>
      </c>
      <c r="H96" s="385"/>
      <c r="I96" s="94">
        <v>3</v>
      </c>
      <c r="J96" s="95">
        <v>4</v>
      </c>
      <c r="K96" s="385"/>
      <c r="L96" s="94">
        <v>3</v>
      </c>
      <c r="M96" s="95">
        <v>4</v>
      </c>
      <c r="N96" s="385"/>
      <c r="O96" s="94">
        <v>3</v>
      </c>
      <c r="P96" s="95">
        <v>4</v>
      </c>
      <c r="Q96" s="385"/>
      <c r="R96" s="94">
        <v>3</v>
      </c>
      <c r="S96" s="95">
        <v>4</v>
      </c>
      <c r="T96" s="383"/>
      <c r="U96" s="86"/>
      <c r="V96" s="55"/>
      <c r="W96" s="423"/>
      <c r="X96" s="94">
        <v>3</v>
      </c>
      <c r="Y96" s="95">
        <v>4</v>
      </c>
      <c r="Z96" s="386"/>
      <c r="AA96" s="94">
        <v>3</v>
      </c>
      <c r="AB96" s="95">
        <v>4</v>
      </c>
      <c r="AC96" s="386"/>
      <c r="AD96" s="94">
        <v>3</v>
      </c>
      <c r="AE96" s="95">
        <v>4</v>
      </c>
      <c r="AF96" s="386"/>
      <c r="AG96" s="94">
        <v>3</v>
      </c>
      <c r="AH96" s="95">
        <v>4</v>
      </c>
      <c r="AI96" s="386"/>
      <c r="AJ96" s="94">
        <v>3</v>
      </c>
      <c r="AK96" s="95">
        <v>4</v>
      </c>
      <c r="AL96" s="386"/>
      <c r="AM96" s="94">
        <v>3</v>
      </c>
      <c r="AN96" s="95">
        <v>4</v>
      </c>
      <c r="AO96" s="402"/>
      <c r="AP96" s="403"/>
    </row>
    <row r="97" spans="2:42" ht="24.95" customHeight="1" x14ac:dyDescent="0.3">
      <c r="B97" s="390"/>
      <c r="C97" s="391"/>
      <c r="D97" s="401"/>
      <c r="E97" s="400"/>
      <c r="F97" s="96">
        <v>5</v>
      </c>
      <c r="G97" s="97">
        <v>6</v>
      </c>
      <c r="H97" s="385"/>
      <c r="I97" s="96">
        <v>5</v>
      </c>
      <c r="J97" s="97">
        <v>6</v>
      </c>
      <c r="K97" s="385"/>
      <c r="L97" s="96">
        <v>5</v>
      </c>
      <c r="M97" s="97">
        <v>6</v>
      </c>
      <c r="N97" s="385"/>
      <c r="O97" s="96">
        <v>5</v>
      </c>
      <c r="P97" s="97">
        <v>6</v>
      </c>
      <c r="Q97" s="385"/>
      <c r="R97" s="96">
        <v>5</v>
      </c>
      <c r="S97" s="97">
        <v>6</v>
      </c>
      <c r="T97" s="383"/>
      <c r="U97" s="86"/>
      <c r="V97" s="55"/>
      <c r="W97" s="423"/>
      <c r="X97" s="96">
        <v>5</v>
      </c>
      <c r="Y97" s="97">
        <v>6</v>
      </c>
      <c r="Z97" s="386"/>
      <c r="AA97" s="96">
        <v>5</v>
      </c>
      <c r="AB97" s="97">
        <v>6</v>
      </c>
      <c r="AC97" s="386"/>
      <c r="AD97" s="96">
        <v>5</v>
      </c>
      <c r="AE97" s="97">
        <v>6</v>
      </c>
      <c r="AF97" s="386"/>
      <c r="AG97" s="96">
        <v>5</v>
      </c>
      <c r="AH97" s="97">
        <v>6</v>
      </c>
      <c r="AI97" s="386"/>
      <c r="AJ97" s="96">
        <v>5</v>
      </c>
      <c r="AK97" s="97">
        <v>6</v>
      </c>
      <c r="AL97" s="386"/>
      <c r="AM97" s="96">
        <v>5</v>
      </c>
      <c r="AN97" s="97">
        <v>6</v>
      </c>
      <c r="AO97" s="402"/>
      <c r="AP97" s="403"/>
    </row>
    <row r="98" spans="2:42" ht="24.95" customHeight="1" x14ac:dyDescent="0.3">
      <c r="B98" s="390"/>
      <c r="C98" s="391"/>
      <c r="D98" s="401"/>
      <c r="E98" s="400"/>
      <c r="F98" s="84">
        <v>7</v>
      </c>
      <c r="G98" s="85">
        <v>8</v>
      </c>
      <c r="H98" s="385"/>
      <c r="I98" s="84">
        <v>7</v>
      </c>
      <c r="J98" s="85">
        <v>8</v>
      </c>
      <c r="K98" s="385"/>
      <c r="L98" s="84">
        <v>7</v>
      </c>
      <c r="M98" s="85">
        <v>8</v>
      </c>
      <c r="N98" s="385"/>
      <c r="O98" s="84">
        <v>7</v>
      </c>
      <c r="P98" s="85">
        <v>8</v>
      </c>
      <c r="Q98" s="385"/>
      <c r="R98" s="84">
        <v>7</v>
      </c>
      <c r="S98" s="85">
        <v>8</v>
      </c>
      <c r="T98" s="383"/>
      <c r="U98" s="86"/>
      <c r="V98" s="55"/>
      <c r="W98" s="423"/>
      <c r="X98" s="84">
        <v>7</v>
      </c>
      <c r="Y98" s="85">
        <v>8</v>
      </c>
      <c r="Z98" s="386"/>
      <c r="AA98" s="84">
        <v>7</v>
      </c>
      <c r="AB98" s="85">
        <v>8</v>
      </c>
      <c r="AC98" s="386"/>
      <c r="AD98" s="84">
        <v>7</v>
      </c>
      <c r="AE98" s="85">
        <v>8</v>
      </c>
      <c r="AF98" s="386"/>
      <c r="AG98" s="84">
        <v>7</v>
      </c>
      <c r="AH98" s="85">
        <v>8</v>
      </c>
      <c r="AI98" s="386"/>
      <c r="AJ98" s="84">
        <v>7</v>
      </c>
      <c r="AK98" s="85">
        <v>8</v>
      </c>
      <c r="AL98" s="386"/>
      <c r="AM98" s="84">
        <v>7</v>
      </c>
      <c r="AN98" s="85">
        <v>8</v>
      </c>
      <c r="AO98" s="402"/>
      <c r="AP98" s="403"/>
    </row>
    <row r="99" spans="2:42" ht="24.95" customHeight="1" x14ac:dyDescent="0.3">
      <c r="B99" s="390"/>
      <c r="C99" s="391"/>
      <c r="D99" s="401"/>
      <c r="E99" s="400"/>
      <c r="F99" s="98"/>
      <c r="G99" s="99"/>
      <c r="H99" s="385"/>
      <c r="I99" s="98"/>
      <c r="J99" s="99"/>
      <c r="K99" s="385"/>
      <c r="L99" s="98"/>
      <c r="M99" s="99"/>
      <c r="N99" s="385"/>
      <c r="O99" s="98"/>
      <c r="P99" s="99"/>
      <c r="Q99" s="385"/>
      <c r="R99" s="114">
        <v>9</v>
      </c>
      <c r="S99" s="115">
        <v>10</v>
      </c>
      <c r="T99" s="383"/>
      <c r="U99" s="86"/>
      <c r="V99" s="55"/>
      <c r="W99" s="423"/>
      <c r="X99" s="98"/>
      <c r="Y99" s="99"/>
      <c r="Z99" s="386"/>
      <c r="AA99" s="98"/>
      <c r="AB99" s="99"/>
      <c r="AC99" s="386"/>
      <c r="AD99" s="98"/>
      <c r="AE99" s="99"/>
      <c r="AF99" s="386"/>
      <c r="AG99" s="98"/>
      <c r="AH99" s="99"/>
      <c r="AI99" s="386"/>
      <c r="AJ99" s="98"/>
      <c r="AK99" s="99"/>
      <c r="AL99" s="386"/>
      <c r="AM99" s="114">
        <v>9</v>
      </c>
      <c r="AN99" s="115">
        <v>10</v>
      </c>
      <c r="AO99" s="402"/>
      <c r="AP99" s="403"/>
    </row>
    <row r="100" spans="2:42" ht="24.95" customHeight="1" thickBot="1" x14ac:dyDescent="0.35">
      <c r="B100" s="392"/>
      <c r="C100" s="393"/>
      <c r="D100" s="401"/>
      <c r="E100" s="400"/>
      <c r="F100" s="104"/>
      <c r="G100" s="105"/>
      <c r="H100" s="385"/>
      <c r="I100" s="104"/>
      <c r="J100" s="105"/>
      <c r="K100" s="385"/>
      <c r="L100" s="104"/>
      <c r="M100" s="105"/>
      <c r="N100" s="385"/>
      <c r="O100" s="104"/>
      <c r="P100" s="105"/>
      <c r="Q100" s="385"/>
      <c r="R100" s="116">
        <v>11</v>
      </c>
      <c r="S100" s="117">
        <v>12</v>
      </c>
      <c r="T100" s="383"/>
      <c r="U100" s="89"/>
      <c r="V100" s="90"/>
      <c r="W100" s="423"/>
      <c r="X100" s="104"/>
      <c r="Y100" s="105"/>
      <c r="Z100" s="386"/>
      <c r="AA100" s="104"/>
      <c r="AB100" s="105"/>
      <c r="AC100" s="386"/>
      <c r="AD100" s="104"/>
      <c r="AE100" s="105"/>
      <c r="AF100" s="386"/>
      <c r="AG100" s="104"/>
      <c r="AH100" s="105"/>
      <c r="AI100" s="386"/>
      <c r="AJ100" s="104"/>
      <c r="AK100" s="105"/>
      <c r="AL100" s="386"/>
      <c r="AM100" s="116">
        <v>11</v>
      </c>
      <c r="AN100" s="117">
        <v>12</v>
      </c>
      <c r="AO100" s="402"/>
      <c r="AP100" s="403"/>
    </row>
    <row r="101" spans="2:42" ht="24.95" customHeight="1" thickTop="1" x14ac:dyDescent="0.3">
      <c r="E101" s="91"/>
      <c r="F101" s="394" t="s">
        <v>58</v>
      </c>
      <c r="G101" s="395"/>
      <c r="H101" s="395"/>
      <c r="I101" s="395"/>
      <c r="J101" s="395"/>
      <c r="K101" s="395"/>
      <c r="L101" s="395"/>
      <c r="M101" s="395"/>
      <c r="N101" s="395"/>
      <c r="O101" s="395"/>
      <c r="P101" s="395"/>
      <c r="Q101" s="395"/>
      <c r="R101" s="395"/>
      <c r="S101" s="395"/>
      <c r="T101" s="395"/>
      <c r="U101" s="395"/>
      <c r="V101" s="395"/>
      <c r="W101" s="395"/>
      <c r="X101" s="395"/>
      <c r="Y101" s="395"/>
      <c r="Z101" s="395"/>
      <c r="AA101" s="395"/>
      <c r="AB101" s="395"/>
      <c r="AC101" s="395"/>
      <c r="AD101" s="395"/>
      <c r="AE101" s="395"/>
      <c r="AF101" s="395"/>
      <c r="AG101" s="395"/>
      <c r="AH101" s="395"/>
      <c r="AI101" s="395"/>
      <c r="AJ101" s="395"/>
      <c r="AK101" s="395"/>
      <c r="AL101" s="395"/>
      <c r="AM101" s="395"/>
      <c r="AN101" s="396"/>
      <c r="AO101" s="422">
        <v>2</v>
      </c>
      <c r="AP101" s="403" t="s">
        <v>33</v>
      </c>
    </row>
    <row r="102" spans="2:42" ht="24.95" customHeight="1" thickBot="1" x14ac:dyDescent="0.35">
      <c r="F102" s="397"/>
      <c r="G102" s="398"/>
      <c r="H102" s="398"/>
      <c r="I102" s="398"/>
      <c r="J102" s="398"/>
      <c r="K102" s="398"/>
      <c r="L102" s="398"/>
      <c r="M102" s="398"/>
      <c r="N102" s="398"/>
      <c r="O102" s="398"/>
      <c r="P102" s="398"/>
      <c r="Q102" s="398"/>
      <c r="R102" s="398"/>
      <c r="S102" s="398"/>
      <c r="T102" s="398"/>
      <c r="U102" s="398"/>
      <c r="V102" s="398"/>
      <c r="W102" s="398"/>
      <c r="X102" s="398"/>
      <c r="Y102" s="398"/>
      <c r="Z102" s="398"/>
      <c r="AA102" s="398"/>
      <c r="AB102" s="398"/>
      <c r="AC102" s="398"/>
      <c r="AD102" s="398"/>
      <c r="AE102" s="398"/>
      <c r="AF102" s="398"/>
      <c r="AG102" s="398"/>
      <c r="AH102" s="398"/>
      <c r="AI102" s="398"/>
      <c r="AJ102" s="398"/>
      <c r="AK102" s="398"/>
      <c r="AL102" s="398"/>
      <c r="AM102" s="398"/>
      <c r="AN102" s="399"/>
      <c r="AO102" s="422"/>
      <c r="AP102" s="403"/>
    </row>
    <row r="103" spans="2:42" ht="24.95" customHeight="1" thickTop="1" x14ac:dyDescent="0.3">
      <c r="F103" s="345"/>
      <c r="G103" s="345"/>
      <c r="H103" s="345"/>
      <c r="I103" s="345"/>
      <c r="J103" s="345"/>
      <c r="K103" s="345"/>
      <c r="L103" s="345"/>
      <c r="M103" s="345"/>
      <c r="N103" s="345"/>
      <c r="O103" s="345"/>
      <c r="P103" s="345"/>
      <c r="Q103" s="345"/>
      <c r="R103" s="345"/>
      <c r="S103" s="345"/>
      <c r="T103" s="345"/>
      <c r="U103" s="345"/>
      <c r="V103" s="345"/>
      <c r="W103" s="345"/>
      <c r="X103" s="345"/>
      <c r="Y103" s="345"/>
      <c r="Z103" s="345"/>
      <c r="AA103" s="345"/>
      <c r="AB103" s="345"/>
      <c r="AC103" s="345"/>
      <c r="AD103" s="345"/>
      <c r="AE103" s="345"/>
      <c r="AF103" s="345"/>
      <c r="AG103" s="345"/>
      <c r="AH103" s="345"/>
      <c r="AI103" s="345"/>
      <c r="AJ103" s="345"/>
      <c r="AK103" s="345"/>
      <c r="AL103" s="345"/>
      <c r="AM103" s="345"/>
      <c r="AN103" s="345"/>
      <c r="AO103" s="334"/>
      <c r="AP103" s="335"/>
    </row>
    <row r="104" spans="2:42" ht="24.95" customHeight="1" x14ac:dyDescent="0.3">
      <c r="F104" s="345"/>
      <c r="G104" s="345"/>
      <c r="H104" s="345"/>
      <c r="I104" s="345"/>
      <c r="J104" s="345"/>
      <c r="K104" s="345"/>
      <c r="L104" s="345"/>
      <c r="M104" s="345"/>
      <c r="N104" s="345"/>
      <c r="O104" s="345"/>
      <c r="P104" s="345"/>
      <c r="Q104" s="345"/>
      <c r="R104" s="345"/>
      <c r="S104" s="345"/>
      <c r="T104" s="345"/>
      <c r="U104" s="345"/>
      <c r="V104" s="345"/>
      <c r="W104" s="345"/>
      <c r="X104" s="345"/>
      <c r="Y104" s="345"/>
      <c r="Z104" s="345"/>
      <c r="AA104" s="345"/>
      <c r="AB104" s="345"/>
      <c r="AC104" s="345"/>
      <c r="AD104" s="345"/>
      <c r="AE104" s="345"/>
      <c r="AF104" s="345"/>
      <c r="AG104" s="345"/>
      <c r="AH104" s="345"/>
      <c r="AI104" s="345"/>
      <c r="AJ104" s="345"/>
      <c r="AK104" s="345"/>
      <c r="AL104" s="345"/>
      <c r="AM104" s="345"/>
      <c r="AN104" s="345"/>
      <c r="AO104" s="334"/>
      <c r="AP104" s="335"/>
    </row>
    <row r="105" spans="2:42" ht="24.95" customHeight="1" x14ac:dyDescent="0.3">
      <c r="F105" s="345"/>
      <c r="G105" s="345"/>
      <c r="H105" s="345"/>
      <c r="I105" s="345"/>
      <c r="J105" s="345"/>
      <c r="K105" s="345"/>
      <c r="L105" s="345"/>
      <c r="M105" s="345"/>
      <c r="N105" s="345"/>
      <c r="O105" s="345"/>
      <c r="P105" s="345"/>
      <c r="Q105" s="345"/>
      <c r="R105" s="345"/>
      <c r="S105" s="345"/>
      <c r="T105" s="345"/>
      <c r="U105" s="345"/>
      <c r="V105" s="345"/>
      <c r="W105" s="345"/>
      <c r="X105" s="345"/>
      <c r="Y105" s="345"/>
      <c r="Z105" s="345"/>
      <c r="AA105" s="345"/>
      <c r="AB105" s="345"/>
      <c r="AC105" s="345"/>
      <c r="AD105" s="345"/>
      <c r="AE105" s="345"/>
      <c r="AF105" s="345"/>
      <c r="AG105" s="345"/>
      <c r="AH105" s="345"/>
      <c r="AI105" s="345"/>
      <c r="AJ105" s="345"/>
      <c r="AK105" s="345"/>
      <c r="AL105" s="345"/>
      <c r="AM105" s="345"/>
      <c r="AN105" s="345"/>
      <c r="AO105" s="334"/>
      <c r="AP105" s="335"/>
    </row>
    <row r="106" spans="2:42" ht="24.95" customHeight="1" x14ac:dyDescent="0.3">
      <c r="F106" s="345"/>
      <c r="G106" s="345"/>
      <c r="H106" s="345"/>
      <c r="I106" s="345"/>
      <c r="J106" s="345"/>
      <c r="K106" s="345"/>
      <c r="L106" s="345"/>
      <c r="M106" s="345"/>
      <c r="N106" s="345"/>
      <c r="O106" s="345"/>
      <c r="P106" s="345"/>
      <c r="Q106" s="345"/>
      <c r="R106" s="345"/>
      <c r="S106" s="345"/>
      <c r="T106" s="345"/>
      <c r="U106" s="345"/>
      <c r="V106" s="345"/>
      <c r="W106" s="345"/>
      <c r="X106" s="345"/>
      <c r="Y106" s="345"/>
      <c r="Z106" s="345"/>
      <c r="AA106" s="345"/>
      <c r="AB106" s="345"/>
      <c r="AC106" s="345"/>
      <c r="AD106" s="345"/>
      <c r="AE106" s="345"/>
      <c r="AF106" s="345"/>
      <c r="AG106" s="345"/>
      <c r="AH106" s="345"/>
      <c r="AI106" s="345"/>
      <c r="AJ106" s="345"/>
      <c r="AK106" s="345"/>
      <c r="AL106" s="345"/>
      <c r="AM106" s="345"/>
      <c r="AN106" s="345"/>
      <c r="AO106" s="334"/>
      <c r="AP106" s="335"/>
    </row>
    <row r="107" spans="2:42" ht="24.95" customHeight="1" x14ac:dyDescent="0.3">
      <c r="F107" s="345"/>
      <c r="G107" s="345"/>
      <c r="H107" s="345"/>
      <c r="I107" s="345"/>
      <c r="J107" s="345"/>
      <c r="K107" s="345"/>
      <c r="L107" s="345"/>
      <c r="M107" s="345"/>
      <c r="N107" s="345"/>
      <c r="O107" s="345"/>
      <c r="P107" s="345"/>
      <c r="Q107" s="345"/>
      <c r="R107" s="345"/>
      <c r="S107" s="345"/>
      <c r="T107" s="345"/>
      <c r="U107" s="345"/>
      <c r="V107" s="345"/>
      <c r="W107" s="345"/>
      <c r="X107" s="345"/>
      <c r="Y107" s="345"/>
      <c r="Z107" s="345"/>
      <c r="AA107" s="345"/>
      <c r="AB107" s="345"/>
      <c r="AC107" s="345"/>
      <c r="AD107" s="345"/>
      <c r="AE107" s="345"/>
      <c r="AF107" s="345"/>
      <c r="AG107" s="345"/>
      <c r="AH107" s="345"/>
      <c r="AI107" s="345"/>
      <c r="AJ107" s="345"/>
      <c r="AK107" s="345"/>
      <c r="AL107" s="345"/>
      <c r="AM107" s="345"/>
      <c r="AN107" s="345"/>
      <c r="AO107" s="334"/>
      <c r="AP107" s="335"/>
    </row>
    <row r="108" spans="2:42" ht="24.95" customHeight="1" thickBot="1" x14ac:dyDescent="0.35"/>
    <row r="109" spans="2:42" ht="24.95" customHeight="1" thickTop="1" thickBot="1" x14ac:dyDescent="0.35">
      <c r="F109" s="11"/>
      <c r="G109" s="264" t="s">
        <v>9</v>
      </c>
      <c r="H109" s="141"/>
      <c r="I109" s="17"/>
      <c r="J109" s="264" t="s">
        <v>12</v>
      </c>
      <c r="K109" s="141"/>
      <c r="L109" s="14"/>
      <c r="M109" s="264" t="s">
        <v>13</v>
      </c>
      <c r="N109" s="141"/>
      <c r="P109" s="142"/>
      <c r="Q109" s="264" t="s">
        <v>783</v>
      </c>
      <c r="T109" s="141"/>
      <c r="U109" s="144"/>
      <c r="V109" s="264" t="s">
        <v>243</v>
      </c>
      <c r="W109" s="141"/>
      <c r="AA109" s="328"/>
      <c r="AB109" s="264" t="s">
        <v>814</v>
      </c>
      <c r="AE109" s="332"/>
      <c r="AF109" s="264" t="s">
        <v>818</v>
      </c>
      <c r="AM109" s="422" t="s">
        <v>136</v>
      </c>
      <c r="AN109" s="422"/>
      <c r="AO109" s="62">
        <f>SUM(AO25:AO102)</f>
        <v>44</v>
      </c>
      <c r="AP109" s="42" t="s">
        <v>33</v>
      </c>
    </row>
    <row r="110" spans="2:42" ht="24.95" customHeight="1" thickTop="1" thickBot="1" x14ac:dyDescent="0.35">
      <c r="F110" s="259"/>
      <c r="G110" s="264" t="s">
        <v>780</v>
      </c>
      <c r="I110" s="261"/>
      <c r="J110" s="264" t="s">
        <v>781</v>
      </c>
      <c r="L110" s="263"/>
      <c r="M110" s="264" t="s">
        <v>782</v>
      </c>
      <c r="P110" s="266"/>
      <c r="Q110" s="264" t="s">
        <v>779</v>
      </c>
      <c r="U110" s="143"/>
      <c r="V110" s="264" t="s">
        <v>242</v>
      </c>
      <c r="AA110" s="329"/>
      <c r="AB110" s="264" t="s">
        <v>815</v>
      </c>
      <c r="AP110" s="42"/>
    </row>
    <row r="111" spans="2:42" ht="24.95" customHeight="1" thickTop="1" thickBot="1" x14ac:dyDescent="0.35">
      <c r="F111" s="337"/>
      <c r="G111" s="264" t="s">
        <v>819</v>
      </c>
    </row>
    <row r="112" spans="2:42" ht="24.95" customHeight="1" thickTop="1" x14ac:dyDescent="0.3"/>
    <row r="113" ht="24.95" customHeight="1" x14ac:dyDescent="0.3"/>
    <row r="114" ht="28.15" customHeight="1" x14ac:dyDescent="0.3"/>
    <row r="115" ht="28.15" customHeight="1" x14ac:dyDescent="0.3"/>
    <row r="116" ht="28.15" customHeight="1" x14ac:dyDescent="0.3"/>
    <row r="117" ht="28.15" customHeight="1" x14ac:dyDescent="0.3"/>
    <row r="118" ht="28.15" customHeight="1" x14ac:dyDescent="0.3"/>
    <row r="119" ht="28.15" customHeight="1" x14ac:dyDescent="0.3"/>
    <row r="120" ht="28.15" customHeight="1" x14ac:dyDescent="0.3"/>
    <row r="121" ht="28.15" customHeight="1" x14ac:dyDescent="0.3"/>
    <row r="122" ht="28.15" customHeight="1" x14ac:dyDescent="0.3"/>
    <row r="123" ht="28.15" customHeight="1" x14ac:dyDescent="0.3"/>
    <row r="124" ht="25.15" customHeight="1" x14ac:dyDescent="0.3"/>
    <row r="125" ht="25.15" customHeight="1" x14ac:dyDescent="0.3"/>
    <row r="126" ht="20.100000000000001" customHeight="1" x14ac:dyDescent="0.3"/>
  </sheetData>
  <mergeCells count="194">
    <mergeCell ref="F101:AN102"/>
    <mergeCell ref="Q63:Q68"/>
    <mergeCell ref="I45:J45"/>
    <mergeCell ref="L45:M45"/>
    <mergeCell ref="O45:P45"/>
    <mergeCell ref="Q55:Q60"/>
    <mergeCell ref="N47:N52"/>
    <mergeCell ref="Q95:Q100"/>
    <mergeCell ref="T95:T100"/>
    <mergeCell ref="K71:K76"/>
    <mergeCell ref="H71:H76"/>
    <mergeCell ref="Z63:Z68"/>
    <mergeCell ref="K95:K100"/>
    <mergeCell ref="Z87:Z92"/>
    <mergeCell ref="AC79:AC84"/>
    <mergeCell ref="AC87:AC92"/>
    <mergeCell ref="N95:N100"/>
    <mergeCell ref="Q79:Q84"/>
    <mergeCell ref="Q87:Q92"/>
    <mergeCell ref="H79:H84"/>
    <mergeCell ref="H87:H92"/>
    <mergeCell ref="K79:K84"/>
    <mergeCell ref="K87:K92"/>
    <mergeCell ref="N79:N84"/>
    <mergeCell ref="U28:X28"/>
    <mergeCell ref="U30:X30"/>
    <mergeCell ref="F34:AN34"/>
    <mergeCell ref="F32:AN32"/>
    <mergeCell ref="D55:D60"/>
    <mergeCell ref="F39:AN39"/>
    <mergeCell ref="F41:AN41"/>
    <mergeCell ref="AC47:AC52"/>
    <mergeCell ref="Q47:Q52"/>
    <mergeCell ref="AI47:AI52"/>
    <mergeCell ref="AL47:AL52"/>
    <mergeCell ref="AL55:AL60"/>
    <mergeCell ref="AF55:AF60"/>
    <mergeCell ref="X45:Y45"/>
    <mergeCell ref="F37:M37"/>
    <mergeCell ref="R5:U5"/>
    <mergeCell ref="AO101:AO102"/>
    <mergeCell ref="AP101:AP102"/>
    <mergeCell ref="R9:U9"/>
    <mergeCell ref="R6:U6"/>
    <mergeCell ref="R7:U7"/>
    <mergeCell ref="R8:U8"/>
    <mergeCell ref="R10:U10"/>
    <mergeCell ref="R14:U14"/>
    <mergeCell ref="R18:U18"/>
    <mergeCell ref="R20:U20"/>
    <mergeCell ref="R19:U19"/>
    <mergeCell ref="R15:U15"/>
    <mergeCell ref="R17:U17"/>
    <mergeCell ref="R16:U16"/>
    <mergeCell ref="AP93:AP94"/>
    <mergeCell ref="AO53:AO54"/>
    <mergeCell ref="AP53:AP54"/>
    <mergeCell ref="AO61:AO62"/>
    <mergeCell ref="AP61:AP62"/>
    <mergeCell ref="AP85:AP86"/>
    <mergeCell ref="AO63:AO68"/>
    <mergeCell ref="AP63:AP68"/>
    <mergeCell ref="AO71:AO76"/>
    <mergeCell ref="M14:Q14"/>
    <mergeCell ref="G6:I6"/>
    <mergeCell ref="G7:I7"/>
    <mergeCell ref="G8:I8"/>
    <mergeCell ref="G10:I10"/>
    <mergeCell ref="G9:I9"/>
    <mergeCell ref="M5:Q5"/>
    <mergeCell ref="M6:Q6"/>
    <mergeCell ref="M7:Q7"/>
    <mergeCell ref="A53:A54"/>
    <mergeCell ref="E47:E52"/>
    <mergeCell ref="H47:H52"/>
    <mergeCell ref="K47:K52"/>
    <mergeCell ref="B47:C52"/>
    <mergeCell ref="D47:D52"/>
    <mergeCell ref="G16:I16"/>
    <mergeCell ref="G15:I15"/>
    <mergeCell ref="M18:Q18"/>
    <mergeCell ref="M20:Q20"/>
    <mergeCell ref="M19:Q19"/>
    <mergeCell ref="B28:B34"/>
    <mergeCell ref="AO95:AO100"/>
    <mergeCell ref="AP95:AP100"/>
    <mergeCell ref="AO77:AO78"/>
    <mergeCell ref="AP77:AP78"/>
    <mergeCell ref="AO79:AO84"/>
    <mergeCell ref="AP79:AP84"/>
    <mergeCell ref="AO87:AO92"/>
    <mergeCell ref="AP87:AP92"/>
    <mergeCell ref="AO85:AO86"/>
    <mergeCell ref="AO93:AO94"/>
    <mergeCell ref="AM109:AN109"/>
    <mergeCell ref="N55:N60"/>
    <mergeCell ref="Z95:Z100"/>
    <mergeCell ref="AC95:AC100"/>
    <mergeCell ref="AC71:AC76"/>
    <mergeCell ref="Z71:Z76"/>
    <mergeCell ref="Z79:Z84"/>
    <mergeCell ref="AL95:AL100"/>
    <mergeCell ref="AF95:AF100"/>
    <mergeCell ref="AI95:AI100"/>
    <mergeCell ref="W95:W100"/>
    <mergeCell ref="W87:W92"/>
    <mergeCell ref="T87:T92"/>
    <mergeCell ref="AL79:AL84"/>
    <mergeCell ref="AL87:AL92"/>
    <mergeCell ref="AF79:AF84"/>
    <mergeCell ref="AF87:AF92"/>
    <mergeCell ref="AI87:AI92"/>
    <mergeCell ref="AI79:AI84"/>
    <mergeCell ref="W79:W84"/>
    <mergeCell ref="N71:N76"/>
    <mergeCell ref="AF63:AF68"/>
    <mergeCell ref="AI63:AI68"/>
    <mergeCell ref="AL63:AL68"/>
    <mergeCell ref="N87:N92"/>
    <mergeCell ref="AO69:AO70"/>
    <mergeCell ref="AP69:AP70"/>
    <mergeCell ref="T79:T84"/>
    <mergeCell ref="AL71:AL76"/>
    <mergeCell ref="AI71:AI76"/>
    <mergeCell ref="AF71:AF76"/>
    <mergeCell ref="T71:T76"/>
    <mergeCell ref="W71:W76"/>
    <mergeCell ref="Q71:Q76"/>
    <mergeCell ref="AP71:AP76"/>
    <mergeCell ref="D1:W2"/>
    <mergeCell ref="T63:T68"/>
    <mergeCell ref="W63:W68"/>
    <mergeCell ref="E55:E60"/>
    <mergeCell ref="H55:H60"/>
    <mergeCell ref="K55:K60"/>
    <mergeCell ref="T55:T60"/>
    <mergeCell ref="M16:Q16"/>
    <mergeCell ref="M17:Q17"/>
    <mergeCell ref="F45:G45"/>
    <mergeCell ref="R45:S45"/>
    <mergeCell ref="T47:T52"/>
    <mergeCell ref="H63:H68"/>
    <mergeCell ref="E63:E68"/>
    <mergeCell ref="D63:D68"/>
    <mergeCell ref="G21:I21"/>
    <mergeCell ref="G18:I18"/>
    <mergeCell ref="G19:I19"/>
    <mergeCell ref="G17:I17"/>
    <mergeCell ref="G20:I20"/>
    <mergeCell ref="M9:Q9"/>
    <mergeCell ref="M8:Q8"/>
    <mergeCell ref="M10:Q10"/>
    <mergeCell ref="G5:I5"/>
    <mergeCell ref="AO47:AO52"/>
    <mergeCell ref="Z47:Z52"/>
    <mergeCell ref="Z55:Z60"/>
    <mergeCell ref="AP47:AP52"/>
    <mergeCell ref="AP55:AP60"/>
    <mergeCell ref="AO55:AO60"/>
    <mergeCell ref="AA45:AB45"/>
    <mergeCell ref="AD45:AE45"/>
    <mergeCell ref="AC1:AF1"/>
    <mergeCell ref="AC9:AE9"/>
    <mergeCell ref="AM45:AN45"/>
    <mergeCell ref="AC55:AC60"/>
    <mergeCell ref="AG45:AH45"/>
    <mergeCell ref="AJ45:AK45"/>
    <mergeCell ref="AI55:AI60"/>
    <mergeCell ref="AF47:AF52"/>
    <mergeCell ref="AC2:AF2"/>
    <mergeCell ref="B63:C68"/>
    <mergeCell ref="W47:W52"/>
    <mergeCell ref="W55:W60"/>
    <mergeCell ref="K63:K68"/>
    <mergeCell ref="N63:N68"/>
    <mergeCell ref="AC63:AC68"/>
    <mergeCell ref="M15:Q15"/>
    <mergeCell ref="B71:C100"/>
    <mergeCell ref="F53:AN54"/>
    <mergeCell ref="F61:AN62"/>
    <mergeCell ref="F69:AN70"/>
    <mergeCell ref="F77:AN78"/>
    <mergeCell ref="F85:AN86"/>
    <mergeCell ref="F93:AN94"/>
    <mergeCell ref="B55:C60"/>
    <mergeCell ref="E71:E76"/>
    <mergeCell ref="E79:E84"/>
    <mergeCell ref="E87:E92"/>
    <mergeCell ref="D71:D76"/>
    <mergeCell ref="D79:D84"/>
    <mergeCell ref="D87:D92"/>
    <mergeCell ref="D95:D100"/>
    <mergeCell ref="E95:E100"/>
    <mergeCell ref="H95:H100"/>
  </mergeCells>
  <phoneticPr fontId="1" type="noConversion"/>
  <hyperlinks>
    <hyperlink ref="AC2" r:id="rId1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27" orientation="portrait" r:id="rId2"/>
  <headerFooter alignWithMargins="0">
    <oddFooter>&amp;L&amp;Z&amp;F&amp;R&amp;D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14"/>
  <sheetViews>
    <sheetView topLeftCell="A46" zoomScale="55" zoomScaleNormal="55" workbookViewId="0">
      <selection activeCell="S79" sqref="S79"/>
    </sheetView>
  </sheetViews>
  <sheetFormatPr defaultRowHeight="12.75" x14ac:dyDescent="0.2"/>
  <cols>
    <col min="1" max="1" width="4.7109375" style="9" customWidth="1"/>
    <col min="2" max="2" width="6.42578125" style="9" customWidth="1"/>
    <col min="3" max="3" width="12.28515625" style="9" customWidth="1"/>
    <col min="4" max="4" width="9.28515625" customWidth="1"/>
    <col min="5" max="5" width="3.7109375" style="7" customWidth="1"/>
    <col min="6" max="7" width="7.7109375" customWidth="1"/>
    <col min="8" max="8" width="3.7109375" style="7" customWidth="1"/>
    <col min="9" max="10" width="7.7109375" customWidth="1"/>
    <col min="11" max="11" width="3.7109375" style="7" customWidth="1"/>
    <col min="12" max="13" width="7.7109375" customWidth="1"/>
    <col min="14" max="14" width="3.7109375" style="7" customWidth="1"/>
    <col min="15" max="16" width="7.7109375" customWidth="1"/>
    <col min="17" max="17" width="3.7109375" style="7" customWidth="1"/>
    <col min="18" max="19" width="7.7109375" customWidth="1"/>
    <col min="20" max="20" width="3.7109375" style="7" customWidth="1"/>
    <col min="21" max="22" width="7.7109375" customWidth="1"/>
    <col min="23" max="23" width="3.7109375" style="7" customWidth="1"/>
    <col min="24" max="25" width="7.7109375" customWidth="1"/>
    <col min="26" max="26" width="3.7109375" style="7" customWidth="1"/>
    <col min="27" max="28" width="7.7109375" customWidth="1"/>
    <col min="29" max="29" width="3.7109375" style="7" customWidth="1"/>
    <col min="30" max="31" width="7.7109375" customWidth="1"/>
    <col min="32" max="32" width="3.7109375" style="7" customWidth="1"/>
    <col min="33" max="34" width="7.7109375" customWidth="1"/>
    <col min="35" max="35" width="3.7109375" style="7" customWidth="1"/>
    <col min="36" max="37" width="7.7109375" customWidth="1"/>
    <col min="38" max="38" width="3.7109375" style="7" customWidth="1"/>
    <col min="39" max="40" width="7.7109375" customWidth="1"/>
    <col min="44" max="44" width="11.7109375" style="9" customWidth="1"/>
  </cols>
  <sheetData>
    <row r="1" spans="4:40" s="1" customFormat="1" ht="24.95" customHeight="1" x14ac:dyDescent="0.2">
      <c r="D1" s="411" t="s">
        <v>785</v>
      </c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3"/>
      <c r="Y1" s="69" t="s">
        <v>0</v>
      </c>
      <c r="AC1" s="405">
        <v>39314</v>
      </c>
      <c r="AD1" s="405"/>
      <c r="AE1" s="405"/>
      <c r="AF1" s="405"/>
      <c r="AG1" s="455"/>
      <c r="AH1" s="455"/>
      <c r="AI1" s="455"/>
      <c r="AJ1" s="455"/>
    </row>
    <row r="2" spans="4:40" s="1" customFormat="1" ht="24.95" customHeight="1" thickBot="1" x14ac:dyDescent="0.25">
      <c r="D2" s="414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6"/>
      <c r="Y2" s="69" t="s">
        <v>820</v>
      </c>
      <c r="AC2" s="410" t="s">
        <v>821</v>
      </c>
      <c r="AD2" s="410"/>
      <c r="AE2" s="410"/>
      <c r="AF2" s="410"/>
    </row>
    <row r="3" spans="4:40" s="1" customFormat="1" ht="24.95" customHeight="1" x14ac:dyDescent="0.2"/>
    <row r="4" spans="4:40" s="1" customFormat="1" ht="24.95" customHeight="1" x14ac:dyDescent="0.2">
      <c r="D4" s="6" t="s">
        <v>1</v>
      </c>
    </row>
    <row r="5" spans="4:40" ht="24.95" customHeight="1" x14ac:dyDescent="0.2">
      <c r="F5" s="8">
        <v>22</v>
      </c>
      <c r="G5" s="419" t="s">
        <v>2</v>
      </c>
      <c r="H5" s="419"/>
      <c r="I5" s="419"/>
      <c r="J5" s="6" t="s">
        <v>3</v>
      </c>
      <c r="K5" s="6"/>
      <c r="L5" s="8">
        <v>8</v>
      </c>
      <c r="M5" s="419" t="s">
        <v>16</v>
      </c>
      <c r="N5" s="419"/>
      <c r="O5" s="419"/>
      <c r="P5" s="419"/>
      <c r="Q5" s="419" t="s">
        <v>5</v>
      </c>
      <c r="R5" s="419"/>
      <c r="S5" s="419"/>
      <c r="T5" s="419"/>
      <c r="V5" s="6" t="s">
        <v>6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4:40" ht="24.95" customHeight="1" x14ac:dyDescent="0.2">
      <c r="F6" s="316">
        <v>4</v>
      </c>
      <c r="G6" s="421" t="s">
        <v>2</v>
      </c>
      <c r="H6" s="421"/>
      <c r="I6" s="421"/>
      <c r="J6" s="315" t="s">
        <v>3</v>
      </c>
      <c r="K6" s="315"/>
      <c r="L6" s="316">
        <v>6</v>
      </c>
      <c r="M6" s="421" t="s">
        <v>16</v>
      </c>
      <c r="N6" s="421"/>
      <c r="O6" s="421"/>
      <c r="P6" s="421"/>
      <c r="Q6" s="421" t="s">
        <v>8</v>
      </c>
      <c r="R6" s="421"/>
      <c r="S6" s="421"/>
      <c r="T6" s="421"/>
      <c r="U6" s="317"/>
      <c r="V6" s="315" t="s">
        <v>9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4:40" ht="24.95" customHeight="1" x14ac:dyDescent="0.25">
      <c r="F7" s="15">
        <v>1</v>
      </c>
      <c r="G7" s="387" t="s">
        <v>2</v>
      </c>
      <c r="H7" s="387"/>
      <c r="I7" s="387"/>
      <c r="J7" s="16" t="s">
        <v>3</v>
      </c>
      <c r="K7" s="16"/>
      <c r="L7" s="15">
        <v>12</v>
      </c>
      <c r="M7" s="387" t="s">
        <v>10</v>
      </c>
      <c r="N7" s="387"/>
      <c r="O7" s="387"/>
      <c r="P7" s="387"/>
      <c r="Q7" s="387" t="s">
        <v>137</v>
      </c>
      <c r="R7" s="387"/>
      <c r="S7" s="387"/>
      <c r="T7" s="387"/>
      <c r="U7" s="118"/>
      <c r="V7" s="16" t="s">
        <v>9</v>
      </c>
      <c r="Y7" s="6"/>
      <c r="Z7" s="6"/>
      <c r="AA7" s="6"/>
      <c r="AB7" s="145"/>
      <c r="AC7" s="18"/>
      <c r="AD7" s="146"/>
      <c r="AE7" s="146"/>
      <c r="AF7" s="6"/>
      <c r="AG7" s="6"/>
      <c r="AH7" s="6"/>
      <c r="AI7" s="6"/>
      <c r="AJ7" s="6"/>
      <c r="AK7" s="6"/>
      <c r="AL7" s="6"/>
      <c r="AM7" s="6"/>
      <c r="AN7" s="6"/>
    </row>
    <row r="8" spans="4:40" ht="24.95" customHeight="1" x14ac:dyDescent="0.25">
      <c r="F8" s="12">
        <v>2</v>
      </c>
      <c r="G8" s="420" t="s">
        <v>2</v>
      </c>
      <c r="H8" s="420"/>
      <c r="I8" s="420"/>
      <c r="J8" s="13" t="s">
        <v>3</v>
      </c>
      <c r="K8" s="13"/>
      <c r="L8" s="12">
        <v>24</v>
      </c>
      <c r="M8" s="420" t="s">
        <v>10</v>
      </c>
      <c r="N8" s="420"/>
      <c r="O8" s="420"/>
      <c r="P8" s="420"/>
      <c r="Q8" s="420" t="s">
        <v>137</v>
      </c>
      <c r="R8" s="420"/>
      <c r="S8" s="420"/>
      <c r="T8" s="420"/>
      <c r="U8" s="119"/>
      <c r="V8" s="13" t="s">
        <v>12</v>
      </c>
      <c r="Y8" s="6"/>
      <c r="Z8" s="6"/>
      <c r="AA8" s="6"/>
      <c r="AB8" s="145"/>
      <c r="AC8" s="18"/>
      <c r="AD8" s="146"/>
      <c r="AE8" s="146"/>
      <c r="AF8" s="6"/>
      <c r="AG8" s="6"/>
      <c r="AH8" s="6"/>
      <c r="AI8" s="6"/>
      <c r="AJ8" s="6"/>
      <c r="AK8" s="6"/>
      <c r="AL8" s="6"/>
      <c r="AM8" s="6"/>
      <c r="AN8" s="6"/>
    </row>
    <row r="9" spans="4:40" ht="24.95" customHeight="1" x14ac:dyDescent="0.25">
      <c r="F9" s="12">
        <v>1</v>
      </c>
      <c r="G9" s="420" t="s">
        <v>2</v>
      </c>
      <c r="H9" s="420"/>
      <c r="I9" s="420"/>
      <c r="J9" s="13" t="s">
        <v>3</v>
      </c>
      <c r="K9" s="13"/>
      <c r="L9" s="12">
        <v>6</v>
      </c>
      <c r="M9" s="420" t="s">
        <v>10</v>
      </c>
      <c r="N9" s="420"/>
      <c r="O9" s="420"/>
      <c r="P9" s="420"/>
      <c r="Q9" s="420" t="s">
        <v>137</v>
      </c>
      <c r="R9" s="420"/>
      <c r="S9" s="420"/>
      <c r="T9" s="420"/>
      <c r="U9" s="119"/>
      <c r="V9" s="13" t="s">
        <v>12</v>
      </c>
      <c r="Y9" s="6"/>
      <c r="Z9" s="6"/>
      <c r="AA9" s="6"/>
      <c r="AB9" s="145"/>
      <c r="AC9" s="18"/>
      <c r="AD9" s="146"/>
      <c r="AE9" s="146"/>
      <c r="AF9" s="6"/>
      <c r="AG9" s="6"/>
      <c r="AH9" s="6"/>
      <c r="AI9" s="6"/>
      <c r="AJ9" s="6"/>
      <c r="AK9" s="6"/>
      <c r="AL9" s="6"/>
      <c r="AM9" s="6"/>
      <c r="AN9" s="6"/>
    </row>
    <row r="10" spans="4:40" ht="24.95" customHeight="1" x14ac:dyDescent="0.25">
      <c r="F10" s="120">
        <v>1</v>
      </c>
      <c r="G10" s="121" t="s">
        <v>2</v>
      </c>
      <c r="H10" s="121"/>
      <c r="I10" s="121"/>
      <c r="J10" s="121" t="s">
        <v>3</v>
      </c>
      <c r="K10" s="121"/>
      <c r="L10" s="120">
        <v>6</v>
      </c>
      <c r="M10" s="441" t="s">
        <v>16</v>
      </c>
      <c r="N10" s="441"/>
      <c r="O10" s="441"/>
      <c r="P10" s="441"/>
      <c r="Q10" s="441" t="s">
        <v>138</v>
      </c>
      <c r="R10" s="441"/>
      <c r="S10" s="441"/>
      <c r="T10" s="441"/>
      <c r="U10" s="122"/>
      <c r="V10" s="121" t="s">
        <v>7</v>
      </c>
      <c r="Y10" s="6"/>
      <c r="Z10" s="6"/>
      <c r="AA10" s="6"/>
      <c r="AB10" s="145"/>
      <c r="AC10" s="18"/>
      <c r="AD10" s="146"/>
      <c r="AE10" s="50"/>
      <c r="AF10" s="6"/>
      <c r="AG10" s="6"/>
      <c r="AH10" s="6"/>
      <c r="AI10" s="6"/>
      <c r="AJ10" s="6"/>
      <c r="AK10" s="6"/>
      <c r="AL10" s="6"/>
      <c r="AM10" s="6"/>
      <c r="AN10" s="6"/>
    </row>
    <row r="11" spans="4:40" ht="24.95" customHeight="1" x14ac:dyDescent="0.25">
      <c r="F11" s="15">
        <v>1</v>
      </c>
      <c r="G11" s="16" t="s">
        <v>2</v>
      </c>
      <c r="H11" s="16"/>
      <c r="I11" s="16"/>
      <c r="J11" s="16" t="s">
        <v>3</v>
      </c>
      <c r="K11" s="16"/>
      <c r="L11" s="15">
        <v>24</v>
      </c>
      <c r="M11" s="387" t="s">
        <v>16</v>
      </c>
      <c r="N11" s="387"/>
      <c r="O11" s="387"/>
      <c r="P11" s="387"/>
      <c r="Q11" s="387" t="s">
        <v>139</v>
      </c>
      <c r="R11" s="387"/>
      <c r="S11" s="387"/>
      <c r="T11" s="387"/>
      <c r="U11" s="118"/>
      <c r="V11" s="16" t="s">
        <v>9</v>
      </c>
      <c r="Y11" s="6"/>
      <c r="Z11" s="6"/>
      <c r="AA11" s="6"/>
      <c r="AE11" s="5"/>
      <c r="AF11" s="6"/>
      <c r="AG11" s="6"/>
      <c r="AH11" s="6"/>
      <c r="AI11" s="6"/>
      <c r="AJ11" s="6"/>
      <c r="AK11" s="6"/>
      <c r="AL11" s="6"/>
      <c r="AM11" s="6"/>
      <c r="AN11" s="6"/>
    </row>
    <row r="12" spans="4:40" ht="24.95" customHeight="1" x14ac:dyDescent="0.2">
      <c r="F12" s="120">
        <v>1</v>
      </c>
      <c r="G12" s="121" t="s">
        <v>2</v>
      </c>
      <c r="H12" s="121"/>
      <c r="I12" s="121"/>
      <c r="J12" s="121" t="s">
        <v>3</v>
      </c>
      <c r="K12" s="121"/>
      <c r="L12" s="120">
        <v>6</v>
      </c>
      <c r="M12" s="441" t="s">
        <v>16</v>
      </c>
      <c r="N12" s="441"/>
      <c r="O12" s="441"/>
      <c r="P12" s="441"/>
      <c r="Q12" s="441" t="s">
        <v>140</v>
      </c>
      <c r="R12" s="441"/>
      <c r="S12" s="441"/>
      <c r="T12" s="441"/>
      <c r="U12" s="122"/>
      <c r="V12" s="121" t="s">
        <v>7</v>
      </c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4:40" ht="24.95" customHeight="1" x14ac:dyDescent="0.2">
      <c r="F13" s="120">
        <v>1</v>
      </c>
      <c r="G13" s="121" t="s">
        <v>2</v>
      </c>
      <c r="H13" s="121"/>
      <c r="I13" s="121"/>
      <c r="J13" s="121" t="s">
        <v>3</v>
      </c>
      <c r="K13" s="121"/>
      <c r="L13" s="120">
        <v>6</v>
      </c>
      <c r="M13" s="441" t="s">
        <v>16</v>
      </c>
      <c r="N13" s="441"/>
      <c r="O13" s="441"/>
      <c r="P13" s="441"/>
      <c r="Q13" s="441" t="s">
        <v>141</v>
      </c>
      <c r="R13" s="441"/>
      <c r="S13" s="441"/>
      <c r="T13" s="441"/>
      <c r="U13" s="122"/>
      <c r="V13" s="121" t="s">
        <v>7</v>
      </c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4:40" ht="24.95" customHeight="1" x14ac:dyDescent="0.2">
      <c r="F14" s="15">
        <v>1</v>
      </c>
      <c r="G14" s="16" t="s">
        <v>2</v>
      </c>
      <c r="H14" s="16"/>
      <c r="I14" s="16"/>
      <c r="J14" s="16" t="s">
        <v>3</v>
      </c>
      <c r="K14" s="16"/>
      <c r="L14" s="15">
        <v>24</v>
      </c>
      <c r="M14" s="387" t="s">
        <v>16</v>
      </c>
      <c r="N14" s="387"/>
      <c r="O14" s="387"/>
      <c r="P14" s="387"/>
      <c r="Q14" s="387" t="s">
        <v>142</v>
      </c>
      <c r="R14" s="387"/>
      <c r="S14" s="387"/>
      <c r="T14" s="387"/>
      <c r="U14" s="118"/>
      <c r="V14" s="16" t="s">
        <v>9</v>
      </c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4:40" ht="24.95" customHeight="1" x14ac:dyDescent="0.2">
      <c r="F15" s="8"/>
      <c r="G15" s="6"/>
      <c r="H15" s="6"/>
      <c r="I15" s="6"/>
      <c r="J15" s="6"/>
      <c r="K15" s="6"/>
      <c r="L15" s="8"/>
      <c r="M15" s="6"/>
      <c r="N15" s="6"/>
      <c r="O15" s="6"/>
      <c r="P15" s="6"/>
      <c r="Q15" s="6"/>
      <c r="R15" s="6"/>
      <c r="S15" s="6"/>
      <c r="T15" s="6"/>
      <c r="V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4:40" ht="24.95" customHeight="1" x14ac:dyDescent="0.2">
      <c r="F16" s="20">
        <v>1</v>
      </c>
      <c r="G16" s="21" t="s">
        <v>2</v>
      </c>
      <c r="H16" s="21"/>
      <c r="I16" s="21"/>
      <c r="J16" s="21" t="s">
        <v>3</v>
      </c>
      <c r="K16" s="21"/>
      <c r="L16" s="20">
        <v>12</v>
      </c>
      <c r="M16" s="443" t="s">
        <v>16</v>
      </c>
      <c r="N16" s="443"/>
      <c r="O16" s="443"/>
      <c r="P16" s="443"/>
      <c r="Q16" s="22" t="s">
        <v>17</v>
      </c>
      <c r="R16" s="22"/>
      <c r="S16" s="22"/>
      <c r="T16" s="22"/>
      <c r="U16" s="23"/>
      <c r="V16" s="21" t="s">
        <v>7</v>
      </c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2:54" ht="24.95" customHeight="1" x14ac:dyDescent="0.2">
      <c r="F17" s="8"/>
      <c r="G17" s="6"/>
      <c r="H17" s="6"/>
      <c r="I17" s="6"/>
      <c r="J17" s="6"/>
      <c r="K17" s="6"/>
      <c r="L17" s="8"/>
      <c r="M17" s="6"/>
      <c r="N17" s="6"/>
      <c r="O17" s="6"/>
      <c r="P17" s="6"/>
      <c r="Q17" s="419"/>
      <c r="R17" s="419"/>
      <c r="S17" s="419"/>
      <c r="T17" s="419"/>
      <c r="V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2:54" ht="24.95" customHeight="1" x14ac:dyDescent="0.2">
      <c r="F18" s="15">
        <v>1</v>
      </c>
      <c r="G18" s="387" t="s">
        <v>2</v>
      </c>
      <c r="H18" s="387"/>
      <c r="I18" s="387"/>
      <c r="J18" s="16" t="s">
        <v>3</v>
      </c>
      <c r="K18" s="16"/>
      <c r="L18" s="15">
        <v>24</v>
      </c>
      <c r="M18" s="387" t="s">
        <v>16</v>
      </c>
      <c r="N18" s="387"/>
      <c r="O18" s="387"/>
      <c r="P18" s="387"/>
      <c r="Q18" s="387" t="s">
        <v>143</v>
      </c>
      <c r="R18" s="387"/>
      <c r="S18" s="387"/>
      <c r="T18" s="387"/>
      <c r="U18" s="118"/>
      <c r="V18" s="16" t="s">
        <v>9</v>
      </c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2:54" ht="24.95" customHeight="1" x14ac:dyDescent="0.2">
      <c r="F19" s="120">
        <v>1</v>
      </c>
      <c r="G19" s="441" t="s">
        <v>2</v>
      </c>
      <c r="H19" s="441"/>
      <c r="I19" s="441"/>
      <c r="J19" s="121" t="s">
        <v>3</v>
      </c>
      <c r="K19" s="121"/>
      <c r="L19" s="120">
        <v>6</v>
      </c>
      <c r="M19" s="441" t="s">
        <v>16</v>
      </c>
      <c r="N19" s="441"/>
      <c r="O19" s="441"/>
      <c r="P19" s="441"/>
      <c r="Q19" s="441" t="s">
        <v>143</v>
      </c>
      <c r="R19" s="441"/>
      <c r="S19" s="441"/>
      <c r="T19" s="441"/>
      <c r="U19" s="122"/>
      <c r="V19" s="121" t="s">
        <v>7</v>
      </c>
      <c r="Y19" s="6"/>
      <c r="Z19" s="6"/>
      <c r="AA19" s="123"/>
      <c r="AB19" s="124"/>
      <c r="AC19" s="6"/>
      <c r="AD19" s="6"/>
      <c r="AE19" s="208"/>
      <c r="AF19" s="6"/>
      <c r="AG19" s="6"/>
      <c r="AH19" s="6"/>
      <c r="AI19" s="6"/>
      <c r="AJ19" s="6"/>
      <c r="AK19" s="6"/>
      <c r="AL19" s="6"/>
      <c r="AM19" s="6"/>
      <c r="AN19" s="6"/>
    </row>
    <row r="20" spans="2:54" ht="24.95" customHeight="1" x14ac:dyDescent="0.2">
      <c r="F20" s="15">
        <v>1</v>
      </c>
      <c r="G20" s="387" t="s">
        <v>2</v>
      </c>
      <c r="H20" s="387"/>
      <c r="I20" s="387"/>
      <c r="J20" s="16" t="s">
        <v>3</v>
      </c>
      <c r="K20" s="16"/>
      <c r="L20" s="15">
        <v>24</v>
      </c>
      <c r="M20" s="387" t="s">
        <v>16</v>
      </c>
      <c r="N20" s="387"/>
      <c r="O20" s="387"/>
      <c r="P20" s="387"/>
      <c r="Q20" s="387" t="s">
        <v>144</v>
      </c>
      <c r="R20" s="387"/>
      <c r="S20" s="387"/>
      <c r="T20" s="387"/>
      <c r="U20" s="118"/>
      <c r="V20" s="16" t="s">
        <v>9</v>
      </c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2:54" ht="24.95" customHeight="1" x14ac:dyDescent="0.2">
      <c r="F21" s="15">
        <v>1</v>
      </c>
      <c r="G21" s="387" t="s">
        <v>2</v>
      </c>
      <c r="H21" s="387"/>
      <c r="I21" s="387"/>
      <c r="J21" s="16" t="s">
        <v>3</v>
      </c>
      <c r="K21" s="16"/>
      <c r="L21" s="15">
        <v>12</v>
      </c>
      <c r="M21" s="387" t="s">
        <v>16</v>
      </c>
      <c r="N21" s="387"/>
      <c r="O21" s="387"/>
      <c r="P21" s="387"/>
      <c r="Q21" s="387" t="s">
        <v>145</v>
      </c>
      <c r="R21" s="387"/>
      <c r="S21" s="387"/>
      <c r="T21" s="387"/>
      <c r="U21" s="118"/>
      <c r="V21" s="16" t="s">
        <v>9</v>
      </c>
      <c r="Y21" s="6"/>
      <c r="Z21" s="6"/>
      <c r="AA21" s="124"/>
      <c r="AB21" s="124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2:54" ht="24.95" customHeight="1" x14ac:dyDescent="0.2">
      <c r="F22" s="12">
        <v>2</v>
      </c>
      <c r="G22" s="420" t="s">
        <v>2</v>
      </c>
      <c r="H22" s="420"/>
      <c r="I22" s="420"/>
      <c r="J22" s="13" t="s">
        <v>3</v>
      </c>
      <c r="K22" s="13"/>
      <c r="L22" s="12">
        <v>24</v>
      </c>
      <c r="M22" s="420" t="s">
        <v>16</v>
      </c>
      <c r="N22" s="420"/>
      <c r="O22" s="420"/>
      <c r="P22" s="420"/>
      <c r="Q22" s="420" t="s">
        <v>145</v>
      </c>
      <c r="R22" s="420"/>
      <c r="S22" s="420"/>
      <c r="T22" s="420"/>
      <c r="U22" s="119"/>
      <c r="V22" s="13" t="s">
        <v>12</v>
      </c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2:54" ht="24.95" customHeight="1" x14ac:dyDescent="0.2">
      <c r="F23" s="12">
        <v>1</v>
      </c>
      <c r="G23" s="420" t="s">
        <v>2</v>
      </c>
      <c r="H23" s="420"/>
      <c r="I23" s="420"/>
      <c r="J23" s="13" t="s">
        <v>3</v>
      </c>
      <c r="K23" s="13"/>
      <c r="L23" s="12">
        <v>6</v>
      </c>
      <c r="M23" s="420" t="s">
        <v>16</v>
      </c>
      <c r="N23" s="420"/>
      <c r="O23" s="420"/>
      <c r="P23" s="420"/>
      <c r="Q23" s="420" t="s">
        <v>145</v>
      </c>
      <c r="R23" s="420"/>
      <c r="S23" s="420"/>
      <c r="T23" s="420"/>
      <c r="U23" s="119"/>
      <c r="V23" s="13" t="s">
        <v>12</v>
      </c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2:54" ht="24.95" customHeight="1" x14ac:dyDescent="0.2">
      <c r="F24" s="316">
        <v>4</v>
      </c>
      <c r="G24" s="421" t="s">
        <v>2</v>
      </c>
      <c r="H24" s="421"/>
      <c r="I24" s="421"/>
      <c r="J24" s="315" t="s">
        <v>3</v>
      </c>
      <c r="K24" s="315"/>
      <c r="L24" s="316">
        <v>6</v>
      </c>
      <c r="M24" s="421" t="s">
        <v>16</v>
      </c>
      <c r="N24" s="421"/>
      <c r="O24" s="421"/>
      <c r="P24" s="421"/>
      <c r="Q24" s="421" t="s">
        <v>23</v>
      </c>
      <c r="R24" s="421"/>
      <c r="S24" s="421"/>
      <c r="T24" s="421"/>
      <c r="U24" s="317"/>
      <c r="V24" s="315" t="s">
        <v>9</v>
      </c>
      <c r="W24" s="126"/>
      <c r="X24" s="125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2:54" ht="24.95" customHeight="1" x14ac:dyDescent="0.2">
      <c r="F25" s="8">
        <v>23</v>
      </c>
      <c r="G25" s="419" t="s">
        <v>2</v>
      </c>
      <c r="H25" s="419"/>
      <c r="I25" s="419"/>
      <c r="J25" s="6" t="s">
        <v>3</v>
      </c>
      <c r="K25" s="6"/>
      <c r="L25" s="8">
        <v>8</v>
      </c>
      <c r="M25" s="419" t="s">
        <v>16</v>
      </c>
      <c r="N25" s="419"/>
      <c r="O25" s="419"/>
      <c r="P25" s="419"/>
      <c r="Q25" s="419" t="s">
        <v>24</v>
      </c>
      <c r="R25" s="419"/>
      <c r="S25" s="419"/>
      <c r="T25" s="419"/>
      <c r="U25" s="125"/>
      <c r="V25" s="6" t="s">
        <v>6</v>
      </c>
      <c r="W25" s="126"/>
      <c r="X25" s="125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2:54" ht="24.95" customHeight="1" x14ac:dyDescent="0.3">
      <c r="D26" s="24" t="s">
        <v>25</v>
      </c>
      <c r="F26" s="8">
        <f>SUM(F5:F25)</f>
        <v>70</v>
      </c>
      <c r="G26" s="419" t="s">
        <v>2</v>
      </c>
      <c r="H26" s="419"/>
      <c r="I26" s="419"/>
      <c r="J26" s="127" t="s">
        <v>28</v>
      </c>
      <c r="K26" s="444">
        <f>($F$5*$L$5)+($F$6*$L$6)+($F$7*$L$7)+($F$8*$L$8)+($F$9*$L$9)+($F$10*$L$10)+($F$11*$L$11)+($F$12*$L$12)+($F$13*$L$13)+($F$14*$L$14)+($F$16*$L$16)+($F$18*$L$18)++($F$20*$L$20)+($F$19*$L$19)+($F$21*$L$21)+($F$22*$L$22)+($F$23*$L$23)+($F$24*$L$24)+($F$25*$L$25)</f>
        <v>672</v>
      </c>
      <c r="L26" s="444"/>
      <c r="M26" s="10" t="s">
        <v>27</v>
      </c>
      <c r="O26" s="6" t="s">
        <v>28</v>
      </c>
      <c r="P26" s="444">
        <f>($F$5*$L$5)+($F$6*$L$6)+($F$7*$L$7)+($F$8*$L$8)+($F$9*$L$9)+($F$11*$L$11)+($F$14*$L$14)</f>
        <v>314</v>
      </c>
      <c r="Q26" s="444"/>
      <c r="R26" s="6" t="s">
        <v>244</v>
      </c>
      <c r="S26" s="6"/>
      <c r="T26" s="6"/>
      <c r="U26" s="6"/>
      <c r="V26" s="6"/>
      <c r="W26" s="6"/>
      <c r="X26" s="6"/>
      <c r="Y26" s="6" t="s">
        <v>29</v>
      </c>
      <c r="AA26" s="26">
        <f>($F$18*$L$18)++($F$20*$L$20)+($F$21*$L$21)+($F$22*$L$22)+($F$23*$L$23)+($F$25*$L$25)+($F$24*$L$24)</f>
        <v>322</v>
      </c>
      <c r="AB26" s="6" t="s">
        <v>245</v>
      </c>
      <c r="AC26" s="6"/>
      <c r="AD26" s="6"/>
      <c r="AE26" s="6"/>
      <c r="AF26" s="6"/>
      <c r="AG26" s="6"/>
      <c r="AH26" s="6"/>
      <c r="AI26" s="6"/>
      <c r="AJ26" s="6" t="s">
        <v>29</v>
      </c>
      <c r="AK26" s="311">
        <f>(F19*L19+F10*L10+F12*L12+F13*L13+F16*L16)</f>
        <v>36</v>
      </c>
      <c r="AL26" s="311"/>
      <c r="AM26" s="312" t="s">
        <v>146</v>
      </c>
      <c r="AN26" s="312"/>
      <c r="AO26" s="312"/>
    </row>
    <row r="27" spans="2:54" ht="24.95" customHeight="1" x14ac:dyDescent="0.2">
      <c r="F27" s="6"/>
    </row>
    <row r="28" spans="2:54" ht="24.95" customHeight="1" x14ac:dyDescent="0.2">
      <c r="F28" s="6"/>
    </row>
    <row r="29" spans="2:54" ht="24.95" customHeight="1" x14ac:dyDescent="0.3">
      <c r="C29" s="272" t="s">
        <v>46</v>
      </c>
      <c r="E29" s="27"/>
      <c r="F29" s="8"/>
      <c r="G29" s="6"/>
      <c r="H29" s="6"/>
      <c r="I29" s="6"/>
      <c r="J29" s="6"/>
      <c r="K29" s="26"/>
      <c r="L29" s="26"/>
      <c r="M29" s="10"/>
      <c r="O29" s="6"/>
      <c r="P29" s="26"/>
      <c r="Q29" s="26"/>
      <c r="R29" s="6"/>
      <c r="S29" s="6"/>
      <c r="T29" s="281" t="s">
        <v>30</v>
      </c>
      <c r="V29" s="281"/>
      <c r="W29" s="281"/>
      <c r="X29" s="29" t="s">
        <v>147</v>
      </c>
      <c r="Y29" s="6"/>
      <c r="AA29" s="26"/>
      <c r="AB29" s="6"/>
      <c r="AC29" s="6"/>
      <c r="AD29" s="6"/>
      <c r="AE29" s="6"/>
      <c r="AF29" s="6"/>
      <c r="AG29" s="6"/>
      <c r="AH29" s="6"/>
      <c r="AI29" s="6"/>
      <c r="AJ29" s="6"/>
      <c r="AK29" s="26"/>
      <c r="AL29" s="26"/>
      <c r="AM29" s="6"/>
      <c r="AN29" s="6"/>
      <c r="AO29" s="6"/>
      <c r="AS29" s="9"/>
      <c r="AT29" s="10"/>
    </row>
    <row r="30" spans="2:54" ht="24.95" customHeight="1" thickBot="1" x14ac:dyDescent="0.25">
      <c r="D30" s="30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Z30" s="6"/>
      <c r="BA30" s="6"/>
      <c r="BB30" s="6"/>
    </row>
    <row r="31" spans="2:54" ht="24.95" customHeight="1" thickTop="1" thickBot="1" x14ac:dyDescent="0.35">
      <c r="C31" s="273" t="s">
        <v>148</v>
      </c>
      <c r="D31" s="306" t="s">
        <v>32</v>
      </c>
      <c r="F31" s="258">
        <v>1</v>
      </c>
      <c r="G31" s="260">
        <v>2</v>
      </c>
      <c r="H31" s="34"/>
      <c r="I31" s="262">
        <v>3</v>
      </c>
      <c r="J31" s="33">
        <v>4</v>
      </c>
      <c r="K31" s="34"/>
      <c r="L31" s="33">
        <v>5</v>
      </c>
      <c r="M31" s="33">
        <v>6</v>
      </c>
      <c r="N31" s="1"/>
      <c r="O31" s="265">
        <v>7</v>
      </c>
      <c r="P31" s="33">
        <v>8</v>
      </c>
      <c r="Q31" s="37"/>
      <c r="R31" s="35">
        <v>9</v>
      </c>
      <c r="S31" s="36">
        <v>10</v>
      </c>
      <c r="T31" s="38"/>
      <c r="U31" s="35">
        <v>11</v>
      </c>
      <c r="V31" s="128">
        <v>12</v>
      </c>
      <c r="W31" s="38"/>
      <c r="X31" s="39"/>
      <c r="Y31" s="40"/>
      <c r="Z31" s="38"/>
      <c r="AA31" s="39"/>
      <c r="AB31" s="40"/>
      <c r="AC31" s="38"/>
      <c r="AD31" s="39"/>
      <c r="AE31" s="40"/>
      <c r="AF31" s="38"/>
      <c r="AG31" s="39"/>
      <c r="AH31" s="40"/>
      <c r="AI31" s="38"/>
      <c r="AJ31" s="39"/>
      <c r="AK31" s="40"/>
      <c r="AL31" s="38"/>
      <c r="AM31" s="39"/>
      <c r="AN31" s="40"/>
      <c r="AO31" s="41">
        <v>1</v>
      </c>
      <c r="AP31" s="42" t="s">
        <v>33</v>
      </c>
      <c r="AR31" s="6" t="s">
        <v>149</v>
      </c>
      <c r="AS31" s="9"/>
      <c r="AT31" s="10"/>
    </row>
    <row r="32" spans="2:54" ht="24.95" customHeight="1" thickTop="1" thickBot="1" x14ac:dyDescent="0.35">
      <c r="B32" s="52"/>
      <c r="D32" s="304"/>
      <c r="F32" s="1"/>
      <c r="G32" s="1"/>
      <c r="H32" s="1"/>
      <c r="I32" s="1"/>
      <c r="J32" s="1"/>
      <c r="K32" s="1"/>
      <c r="L32" s="1"/>
      <c r="M32" s="1"/>
      <c r="N32" s="34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R32" s="10"/>
      <c r="AS32" s="9"/>
      <c r="AT32" s="10"/>
      <c r="AV32" s="7"/>
    </row>
    <row r="33" spans="1:59" ht="24.95" customHeight="1" thickTop="1" thickBot="1" x14ac:dyDescent="0.35">
      <c r="B33" s="425" t="s">
        <v>35</v>
      </c>
      <c r="D33" s="301" t="s">
        <v>430</v>
      </c>
      <c r="F33" s="53"/>
      <c r="G33" s="54"/>
      <c r="H33" s="34"/>
      <c r="I33" s="258">
        <v>1</v>
      </c>
      <c r="J33" s="239">
        <v>2</v>
      </c>
      <c r="K33" s="34"/>
      <c r="L33" s="239">
        <v>3</v>
      </c>
      <c r="M33" s="258">
        <v>4</v>
      </c>
      <c r="N33" s="1"/>
      <c r="O33" s="258">
        <v>5</v>
      </c>
      <c r="P33" s="258">
        <v>6</v>
      </c>
      <c r="Q33" s="47"/>
      <c r="R33" s="258">
        <v>7</v>
      </c>
      <c r="S33" s="258">
        <v>8</v>
      </c>
      <c r="U33" s="426" t="s">
        <v>36</v>
      </c>
      <c r="V33" s="427"/>
      <c r="W33" s="427"/>
      <c r="X33" s="428"/>
      <c r="AA33" s="258">
        <v>9</v>
      </c>
      <c r="AB33" s="258">
        <v>10</v>
      </c>
      <c r="AC33" s="55"/>
      <c r="AD33" s="258">
        <v>11</v>
      </c>
      <c r="AE33" s="258">
        <v>12</v>
      </c>
      <c r="AF33" s="34"/>
      <c r="AG33" s="258">
        <v>13</v>
      </c>
      <c r="AH33" s="258">
        <v>14</v>
      </c>
      <c r="AI33" s="34"/>
      <c r="AJ33" s="33">
        <v>15</v>
      </c>
      <c r="AK33" s="33">
        <v>16</v>
      </c>
      <c r="AM33" s="53"/>
      <c r="AN33" s="54"/>
      <c r="AO33" s="41">
        <v>1</v>
      </c>
      <c r="AP33" s="42" t="s">
        <v>33</v>
      </c>
      <c r="AR33" s="10" t="s">
        <v>37</v>
      </c>
      <c r="AS33" s="9"/>
      <c r="AT33" s="10"/>
    </row>
    <row r="34" spans="1:59" ht="24.95" customHeight="1" thickTop="1" thickBot="1" x14ac:dyDescent="0.35">
      <c r="B34" s="425"/>
      <c r="D34" s="304"/>
      <c r="F34" s="1"/>
      <c r="G34" s="1"/>
      <c r="H34" s="1"/>
      <c r="I34" s="1"/>
      <c r="J34" s="1"/>
      <c r="K34" s="1"/>
      <c r="L34" s="1"/>
      <c r="M34" s="1"/>
      <c r="N34" s="34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R34" s="10"/>
      <c r="AS34" s="9"/>
      <c r="AT34" s="10"/>
    </row>
    <row r="35" spans="1:59" ht="24.95" customHeight="1" thickTop="1" thickBot="1" x14ac:dyDescent="0.35">
      <c r="B35" s="425"/>
      <c r="D35" s="301" t="s">
        <v>431</v>
      </c>
      <c r="F35" s="53"/>
      <c r="G35" s="54"/>
      <c r="H35" s="34"/>
      <c r="I35" s="260">
        <v>1</v>
      </c>
      <c r="J35" s="238">
        <v>2</v>
      </c>
      <c r="K35" s="34"/>
      <c r="L35" s="238">
        <v>3</v>
      </c>
      <c r="M35" s="260">
        <v>4</v>
      </c>
      <c r="N35" s="1"/>
      <c r="O35" s="260">
        <v>5</v>
      </c>
      <c r="P35" s="260">
        <v>6</v>
      </c>
      <c r="Q35" s="47"/>
      <c r="R35" s="260">
        <v>7</v>
      </c>
      <c r="S35" s="284">
        <v>8</v>
      </c>
      <c r="U35" s="429" t="s">
        <v>36</v>
      </c>
      <c r="V35" s="430"/>
      <c r="W35" s="430"/>
      <c r="X35" s="431"/>
      <c r="AA35" s="284">
        <v>9</v>
      </c>
      <c r="AB35" s="284">
        <v>10</v>
      </c>
      <c r="AC35" s="55"/>
      <c r="AD35" s="284">
        <v>11</v>
      </c>
      <c r="AE35" s="284">
        <v>12</v>
      </c>
      <c r="AF35" s="34"/>
      <c r="AG35" s="284">
        <v>13</v>
      </c>
      <c r="AH35" s="284">
        <v>14</v>
      </c>
      <c r="AI35" s="34"/>
      <c r="AJ35" s="33">
        <v>15</v>
      </c>
      <c r="AK35" s="33">
        <v>16</v>
      </c>
      <c r="AM35" s="53"/>
      <c r="AN35" s="54"/>
      <c r="AO35" s="41">
        <v>1</v>
      </c>
      <c r="AP35" s="42" t="s">
        <v>33</v>
      </c>
      <c r="AR35" s="10" t="s">
        <v>38</v>
      </c>
      <c r="AS35" s="9"/>
      <c r="AT35" s="10"/>
    </row>
    <row r="36" spans="1:59" ht="24.95" customHeight="1" thickTop="1" thickBot="1" x14ac:dyDescent="0.35">
      <c r="B36" s="425"/>
      <c r="D36" s="304"/>
      <c r="E36" s="31"/>
      <c r="F36" s="1"/>
      <c r="G36" s="1"/>
      <c r="H36" s="1"/>
      <c r="I36" s="1"/>
      <c r="J36" s="1"/>
      <c r="K36" s="1"/>
      <c r="L36" s="1"/>
      <c r="M36" s="1"/>
      <c r="N36" s="47"/>
      <c r="O36" s="1"/>
      <c r="P36" s="1"/>
      <c r="Q36" s="129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R36" s="6"/>
      <c r="AS36" s="9"/>
      <c r="AT36" s="10"/>
    </row>
    <row r="37" spans="1:59" ht="24.95" customHeight="1" thickTop="1" thickBot="1" x14ac:dyDescent="0.35">
      <c r="B37" s="425"/>
      <c r="D37" s="301" t="s">
        <v>690</v>
      </c>
      <c r="F37" s="53"/>
      <c r="G37" s="54"/>
      <c r="H37" s="34"/>
      <c r="I37" s="262">
        <v>1</v>
      </c>
      <c r="J37" s="246">
        <v>2</v>
      </c>
      <c r="K37" s="34"/>
      <c r="L37" s="246">
        <v>3</v>
      </c>
      <c r="M37" s="290">
        <v>4</v>
      </c>
      <c r="N37" s="1"/>
      <c r="O37" s="290">
        <v>5</v>
      </c>
      <c r="P37" s="290">
        <v>6</v>
      </c>
      <c r="Q37" s="47"/>
      <c r="R37" s="290">
        <v>7</v>
      </c>
      <c r="S37" s="33">
        <v>8</v>
      </c>
      <c r="U37" s="445" t="s">
        <v>36</v>
      </c>
      <c r="V37" s="446"/>
      <c r="W37" s="446"/>
      <c r="X37" s="447"/>
      <c r="AA37" s="33">
        <v>9</v>
      </c>
      <c r="AB37" s="33">
        <v>10</v>
      </c>
      <c r="AC37" s="55"/>
      <c r="AD37" s="33">
        <v>11</v>
      </c>
      <c r="AE37" s="33">
        <v>12</v>
      </c>
      <c r="AF37" s="34"/>
      <c r="AG37" s="33">
        <v>13</v>
      </c>
      <c r="AH37" s="33">
        <v>14</v>
      </c>
      <c r="AI37" s="34"/>
      <c r="AJ37" s="33">
        <v>15</v>
      </c>
      <c r="AK37" s="33">
        <v>16</v>
      </c>
      <c r="AM37" s="53"/>
      <c r="AN37" s="54"/>
      <c r="AO37" s="41">
        <v>1</v>
      </c>
      <c r="AP37" s="42" t="s">
        <v>33</v>
      </c>
      <c r="AR37" s="10" t="s">
        <v>150</v>
      </c>
      <c r="AS37" s="9"/>
      <c r="AT37" s="10"/>
    </row>
    <row r="38" spans="1:59" ht="24.95" customHeight="1" thickTop="1" thickBot="1" x14ac:dyDescent="0.35">
      <c r="B38" s="425"/>
      <c r="D38" s="304"/>
      <c r="E38" s="31"/>
      <c r="F38" s="1"/>
      <c r="G38" s="1"/>
      <c r="H38" s="1"/>
      <c r="I38" s="1"/>
      <c r="J38" s="1"/>
      <c r="K38" s="1"/>
      <c r="L38" s="1"/>
      <c r="M38" s="1"/>
      <c r="N38" s="47"/>
      <c r="O38" s="1"/>
      <c r="P38" s="1"/>
      <c r="Q38" s="129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R38" s="10"/>
      <c r="AS38" s="9"/>
      <c r="AT38" s="10"/>
    </row>
    <row r="39" spans="1:59" ht="24.95" customHeight="1" thickTop="1" thickBot="1" x14ac:dyDescent="0.35">
      <c r="B39" s="425"/>
      <c r="D39" s="305"/>
      <c r="F39" s="435" t="s">
        <v>39</v>
      </c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6"/>
      <c r="AL39" s="436"/>
      <c r="AM39" s="436"/>
      <c r="AN39" s="437"/>
      <c r="AO39" s="41">
        <v>1</v>
      </c>
      <c r="AP39" s="42" t="s">
        <v>33</v>
      </c>
      <c r="AR39" s="10" t="s">
        <v>39</v>
      </c>
      <c r="AS39" s="9"/>
      <c r="AT39" s="10"/>
    </row>
    <row r="40" spans="1:59" ht="24.95" customHeight="1" thickTop="1" thickBot="1" x14ac:dyDescent="0.35">
      <c r="B40" s="52"/>
      <c r="D40" s="304"/>
      <c r="E40" s="31"/>
      <c r="F40" s="1"/>
      <c r="G40" s="1"/>
      <c r="H40" s="1"/>
      <c r="I40" s="1"/>
      <c r="J40" s="1"/>
      <c r="K40" s="1"/>
      <c r="L40" s="1"/>
      <c r="M40" s="1"/>
      <c r="N40" s="47"/>
      <c r="O40" s="1"/>
      <c r="P40" s="1"/>
      <c r="Q40" s="129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R40" s="6" t="s">
        <v>151</v>
      </c>
      <c r="AS40" s="9"/>
      <c r="AT40" s="10"/>
    </row>
    <row r="41" spans="1:59" ht="24.95" customHeight="1" thickTop="1" thickBot="1" x14ac:dyDescent="0.3">
      <c r="C41" s="273" t="s">
        <v>152</v>
      </c>
      <c r="D41" s="301" t="s">
        <v>40</v>
      </c>
      <c r="F41" s="246">
        <v>1</v>
      </c>
      <c r="G41" s="246">
        <v>2</v>
      </c>
      <c r="H41" s="34"/>
      <c r="I41" s="271">
        <v>3</v>
      </c>
      <c r="J41" s="33">
        <v>4</v>
      </c>
      <c r="K41" s="47"/>
      <c r="L41" s="33">
        <v>5</v>
      </c>
      <c r="M41" s="265">
        <v>6</v>
      </c>
      <c r="N41" s="47"/>
      <c r="O41" s="246">
        <v>7</v>
      </c>
      <c r="P41" s="33">
        <v>8</v>
      </c>
      <c r="Q41" s="37"/>
      <c r="R41" s="35">
        <v>9</v>
      </c>
      <c r="S41" s="36">
        <v>10</v>
      </c>
      <c r="T41" s="38"/>
      <c r="U41" s="35">
        <v>11</v>
      </c>
      <c r="V41" s="36">
        <v>12</v>
      </c>
      <c r="W41" s="38"/>
      <c r="X41" s="242">
        <v>13</v>
      </c>
      <c r="Y41" s="243">
        <v>14</v>
      </c>
      <c r="Z41" s="38"/>
      <c r="AA41" s="35">
        <v>15</v>
      </c>
      <c r="AB41" s="36">
        <v>16</v>
      </c>
      <c r="AC41" s="38"/>
      <c r="AD41" s="245">
        <v>17</v>
      </c>
      <c r="AE41" s="244">
        <v>18</v>
      </c>
      <c r="AF41" s="38"/>
      <c r="AG41" s="242">
        <v>19</v>
      </c>
      <c r="AH41" s="36">
        <v>20</v>
      </c>
      <c r="AI41" s="38"/>
      <c r="AJ41" s="35">
        <v>21</v>
      </c>
      <c r="AK41" s="36">
        <v>22</v>
      </c>
      <c r="AL41" s="38"/>
      <c r="AM41" s="35">
        <v>23</v>
      </c>
      <c r="AN41" s="244">
        <v>24</v>
      </c>
      <c r="AO41" s="41">
        <v>1</v>
      </c>
      <c r="AP41" s="42" t="s">
        <v>33</v>
      </c>
      <c r="AR41" s="6" t="s">
        <v>153</v>
      </c>
      <c r="AS41" s="64"/>
      <c r="AT41" s="64"/>
      <c r="AU41" s="64"/>
      <c r="AV41" s="64"/>
      <c r="AW41" s="5"/>
      <c r="AX41" s="64"/>
      <c r="AY41" s="64"/>
      <c r="BA41" s="123"/>
      <c r="BB41" s="124"/>
    </row>
    <row r="42" spans="1:59" s="64" customFormat="1" ht="24.95" customHeight="1" thickTop="1" thickBot="1" x14ac:dyDescent="0.25">
      <c r="E42" s="68"/>
      <c r="F42" s="448" t="s">
        <v>806</v>
      </c>
      <c r="G42" s="449"/>
      <c r="H42" s="449"/>
      <c r="I42" s="449"/>
      <c r="J42" s="449"/>
      <c r="K42" s="449"/>
      <c r="L42" s="449"/>
      <c r="M42" s="450"/>
      <c r="O42" s="448" t="s">
        <v>154</v>
      </c>
      <c r="P42" s="449"/>
      <c r="Q42" s="449"/>
      <c r="R42" s="449"/>
      <c r="S42" s="449"/>
      <c r="T42" s="449"/>
      <c r="U42" s="449"/>
      <c r="V42" s="450"/>
      <c r="X42" s="448" t="s">
        <v>155</v>
      </c>
      <c r="Y42" s="449"/>
      <c r="Z42" s="449"/>
      <c r="AA42" s="449"/>
      <c r="AB42" s="449"/>
      <c r="AC42" s="449"/>
      <c r="AD42" s="449"/>
      <c r="AE42" s="450"/>
      <c r="AF42" s="69"/>
      <c r="AG42" s="448" t="s">
        <v>807</v>
      </c>
      <c r="AH42" s="449"/>
      <c r="AI42" s="449"/>
      <c r="AJ42" s="449"/>
      <c r="AK42" s="449"/>
      <c r="AL42" s="449"/>
      <c r="AM42" s="449"/>
      <c r="AN42" s="450"/>
      <c r="AR42" s="6" t="s">
        <v>156</v>
      </c>
      <c r="BA42" s="124"/>
      <c r="BB42" s="124"/>
    </row>
    <row r="43" spans="1:59" s="64" customFormat="1" ht="24.95" customHeight="1" thickTop="1" thickBot="1" x14ac:dyDescent="0.35">
      <c r="E43" s="68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V43" s="69"/>
      <c r="W43" s="130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R43" s="6" t="s">
        <v>157</v>
      </c>
      <c r="AT43" s="70"/>
      <c r="AW43" s="5"/>
    </row>
    <row r="44" spans="1:59" s="64" customFormat="1" ht="24.95" customHeight="1" thickTop="1" thickBot="1" x14ac:dyDescent="0.35">
      <c r="A44" s="424"/>
      <c r="B44" s="9"/>
      <c r="C44" s="9"/>
      <c r="D44"/>
      <c r="E44" s="7"/>
      <c r="F44" s="435" t="s">
        <v>42</v>
      </c>
      <c r="G44" s="436"/>
      <c r="H44" s="436"/>
      <c r="I44" s="436"/>
      <c r="J44" s="436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  <c r="Y44" s="436"/>
      <c r="Z44" s="436"/>
      <c r="AA44" s="436"/>
      <c r="AB44" s="436"/>
      <c r="AC44" s="436"/>
      <c r="AD44" s="436"/>
      <c r="AE44" s="436"/>
      <c r="AF44" s="436"/>
      <c r="AG44" s="436"/>
      <c r="AH44" s="436"/>
      <c r="AI44" s="436"/>
      <c r="AJ44" s="436"/>
      <c r="AK44" s="436"/>
      <c r="AL44" s="436"/>
      <c r="AM44" s="436"/>
      <c r="AN44" s="437"/>
      <c r="AO44" s="62">
        <v>1</v>
      </c>
      <c r="AP44" s="42" t="s">
        <v>33</v>
      </c>
      <c r="AQ44"/>
      <c r="AR44" s="63" t="s">
        <v>39</v>
      </c>
      <c r="AS44" s="61"/>
      <c r="AT44" s="10"/>
      <c r="AU44"/>
      <c r="AV44"/>
      <c r="AW44"/>
      <c r="AX44"/>
      <c r="AY44"/>
      <c r="AZ44"/>
      <c r="BA44"/>
      <c r="BB44"/>
      <c r="BC44"/>
      <c r="BD44"/>
      <c r="BE44"/>
      <c r="BF44"/>
      <c r="BG44"/>
    </row>
    <row r="45" spans="1:59" ht="24.95" customHeight="1" thickTop="1" thickBot="1" x14ac:dyDescent="0.35">
      <c r="A45" s="424"/>
      <c r="F45" s="1"/>
      <c r="G45" s="1"/>
      <c r="H45" s="131"/>
      <c r="I45" s="1"/>
      <c r="J45" s="1"/>
      <c r="K45" s="131"/>
      <c r="L45" s="132"/>
      <c r="M45" s="132"/>
      <c r="N45" s="133"/>
      <c r="O45" s="132"/>
      <c r="P45" s="132"/>
      <c r="Q45" s="133"/>
      <c r="R45" s="132"/>
      <c r="S45" s="132"/>
      <c r="T45" s="133"/>
      <c r="U45" s="132"/>
      <c r="V45" s="132"/>
      <c r="W45" s="133"/>
      <c r="X45" s="132"/>
      <c r="Y45" s="132"/>
      <c r="Z45" s="133"/>
      <c r="AA45" s="132"/>
      <c r="AB45" s="132"/>
      <c r="AC45" s="133"/>
      <c r="AD45" s="132"/>
      <c r="AE45" s="132"/>
      <c r="AF45" s="133"/>
      <c r="AG45" s="132"/>
      <c r="AH45" s="132"/>
      <c r="AI45" s="133"/>
      <c r="AJ45" s="132"/>
      <c r="AK45" s="132"/>
      <c r="AL45" s="133"/>
      <c r="AM45" s="132"/>
      <c r="AN45" s="132"/>
      <c r="AO45" s="62"/>
      <c r="AP45" s="42"/>
      <c r="AR45" s="63"/>
      <c r="AS45" s="61"/>
      <c r="AT45" s="10"/>
    </row>
    <row r="46" spans="1:59" s="64" customFormat="1" ht="24.95" customHeight="1" thickTop="1" thickBot="1" x14ac:dyDescent="0.35">
      <c r="A46" s="9"/>
      <c r="B46" s="9"/>
      <c r="C46" s="9"/>
      <c r="D46"/>
      <c r="E46" s="7"/>
      <c r="F46" s="435" t="s">
        <v>43</v>
      </c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6"/>
      <c r="AA46" s="436"/>
      <c r="AB46" s="436"/>
      <c r="AC46" s="436"/>
      <c r="AD46" s="436"/>
      <c r="AE46" s="436"/>
      <c r="AF46" s="436"/>
      <c r="AG46" s="436"/>
      <c r="AH46" s="436"/>
      <c r="AI46" s="436"/>
      <c r="AJ46" s="436"/>
      <c r="AK46" s="436"/>
      <c r="AL46" s="436"/>
      <c r="AM46" s="436"/>
      <c r="AN46" s="437"/>
      <c r="AO46" s="62">
        <v>1</v>
      </c>
      <c r="AP46" s="42" t="s">
        <v>33</v>
      </c>
      <c r="AQ46"/>
      <c r="AR46" s="63" t="s">
        <v>39</v>
      </c>
      <c r="AS46" s="61"/>
      <c r="AT46" s="10"/>
      <c r="AU46"/>
      <c r="AV46"/>
      <c r="AW46"/>
      <c r="AX46"/>
      <c r="AY46"/>
      <c r="AZ46"/>
      <c r="BA46"/>
      <c r="BB46"/>
      <c r="BC46"/>
      <c r="BD46"/>
      <c r="BE46"/>
      <c r="BF46"/>
      <c r="BG46"/>
    </row>
    <row r="47" spans="1:59" ht="24.95" customHeight="1" thickTop="1" x14ac:dyDescent="0.2">
      <c r="A47" s="73"/>
      <c r="B47" s="73"/>
      <c r="C47" s="73"/>
      <c r="E47" s="134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9"/>
      <c r="AP47" s="42"/>
      <c r="AR47" s="73"/>
      <c r="AZ47" s="6"/>
      <c r="BA47" s="6"/>
      <c r="BB47" s="6"/>
    </row>
    <row r="48" spans="1:59" ht="24.95" customHeight="1" x14ac:dyDescent="0.2">
      <c r="A48" s="73"/>
      <c r="B48" s="73"/>
      <c r="C48" s="73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130" t="s">
        <v>158</v>
      </c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4"/>
      <c r="AP48" s="64"/>
      <c r="AR48" s="73"/>
      <c r="AZ48" s="6"/>
      <c r="BA48" s="6"/>
      <c r="BB48" s="6"/>
    </row>
    <row r="49" spans="1:54" ht="24.95" customHeight="1" x14ac:dyDescent="0.2">
      <c r="A49" s="73"/>
      <c r="B49" s="73"/>
      <c r="C49" s="73"/>
      <c r="F49" s="1"/>
      <c r="G49" s="1"/>
      <c r="H49" s="1"/>
      <c r="I49" s="1"/>
      <c r="J49" s="1"/>
      <c r="K49" s="1"/>
      <c r="L49" s="1"/>
      <c r="M49" s="135" t="s">
        <v>44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36" t="s">
        <v>45</v>
      </c>
      <c r="AH49" s="1"/>
      <c r="AI49" s="1"/>
      <c r="AJ49" s="1"/>
      <c r="AK49" s="1"/>
      <c r="AL49" s="1"/>
      <c r="AM49" s="1"/>
      <c r="AN49" s="1"/>
      <c r="AT49" s="6"/>
      <c r="AZ49" s="6"/>
      <c r="BA49" s="6"/>
      <c r="BB49" s="6"/>
    </row>
    <row r="50" spans="1:54" ht="24.95" customHeight="1" x14ac:dyDescent="0.2">
      <c r="A50" s="73"/>
      <c r="B50" s="73"/>
      <c r="AZ50" s="6"/>
      <c r="BA50" s="6"/>
      <c r="BB50" s="6"/>
    </row>
    <row r="51" spans="1:54" ht="24.95" customHeight="1" x14ac:dyDescent="0.25">
      <c r="B51" s="24"/>
      <c r="C51" s="24"/>
      <c r="D51" s="77"/>
      <c r="E51" s="75"/>
      <c r="F51" s="404">
        <v>1</v>
      </c>
      <c r="G51" s="404"/>
      <c r="H51" s="76"/>
      <c r="I51" s="404">
        <v>2</v>
      </c>
      <c r="J51" s="404"/>
      <c r="K51" s="76"/>
      <c r="L51" s="404">
        <v>3</v>
      </c>
      <c r="M51" s="404"/>
      <c r="N51" s="76"/>
      <c r="O51" s="404">
        <v>4</v>
      </c>
      <c r="P51" s="404"/>
      <c r="Q51" s="76"/>
      <c r="R51" s="404">
        <v>5</v>
      </c>
      <c r="S51" s="404"/>
      <c r="T51" s="76"/>
      <c r="U51" s="404">
        <v>6</v>
      </c>
      <c r="V51" s="404"/>
      <c r="W51" s="76"/>
      <c r="X51" s="404">
        <v>7</v>
      </c>
      <c r="Y51" s="404"/>
      <c r="Z51" s="76"/>
      <c r="AA51" s="404">
        <v>8</v>
      </c>
      <c r="AB51" s="404"/>
      <c r="AC51" s="76"/>
      <c r="AD51" s="404">
        <v>9</v>
      </c>
      <c r="AE51" s="404"/>
      <c r="AF51" s="76"/>
      <c r="AG51" s="404">
        <v>10</v>
      </c>
      <c r="AH51" s="404"/>
      <c r="AI51" s="76"/>
      <c r="AJ51" s="404">
        <v>11</v>
      </c>
      <c r="AK51" s="404"/>
      <c r="AL51" s="76"/>
      <c r="AM51" s="404">
        <v>12</v>
      </c>
      <c r="AN51" s="404"/>
      <c r="AO51" s="77"/>
      <c r="AP51" s="77"/>
      <c r="AS51" s="6"/>
      <c r="AV51" s="6"/>
      <c r="AW51" s="6"/>
      <c r="AX51" s="6"/>
      <c r="AY51" s="6"/>
      <c r="AZ51" s="6"/>
      <c r="BA51" s="6"/>
      <c r="BB51" s="6"/>
    </row>
    <row r="52" spans="1:54" ht="24.95" customHeight="1" thickBot="1" x14ac:dyDescent="0.25">
      <c r="D52" s="77"/>
      <c r="E52" s="75"/>
      <c r="F52" s="78"/>
      <c r="G52" s="78"/>
      <c r="H52" s="76"/>
      <c r="I52" s="78"/>
      <c r="J52" s="78"/>
      <c r="K52" s="76"/>
      <c r="L52" s="78"/>
      <c r="M52" s="78"/>
      <c r="N52" s="76"/>
      <c r="O52" s="78"/>
      <c r="P52" s="78"/>
      <c r="Q52" s="76"/>
      <c r="R52" s="78"/>
      <c r="S52" s="78"/>
      <c r="T52" s="76"/>
      <c r="U52" s="78"/>
      <c r="V52" s="78"/>
      <c r="W52" s="76"/>
      <c r="X52" s="78"/>
      <c r="Y52" s="78"/>
      <c r="Z52" s="76"/>
      <c r="AA52" s="78"/>
      <c r="AB52" s="78"/>
      <c r="AC52" s="76"/>
      <c r="AD52" s="78"/>
      <c r="AE52" s="78"/>
      <c r="AF52" s="76"/>
      <c r="AG52" s="78"/>
      <c r="AH52" s="78"/>
      <c r="AI52" s="76"/>
      <c r="AJ52" s="78"/>
      <c r="AK52" s="78"/>
      <c r="AL52" s="76"/>
      <c r="AM52" s="78"/>
      <c r="AN52" s="78"/>
      <c r="AO52" s="77"/>
      <c r="AP52" s="77"/>
      <c r="AS52" s="6"/>
      <c r="AY52" s="6"/>
      <c r="AZ52" s="6"/>
      <c r="BA52" s="6"/>
      <c r="BB52" s="6"/>
    </row>
    <row r="53" spans="1:54" ht="24.95" customHeight="1" thickTop="1" x14ac:dyDescent="0.2">
      <c r="B53" s="377" t="s">
        <v>47</v>
      </c>
      <c r="C53" s="378"/>
      <c r="D53" s="442" t="s">
        <v>48</v>
      </c>
      <c r="E53" s="417" t="s">
        <v>159</v>
      </c>
      <c r="F53" s="80">
        <v>1</v>
      </c>
      <c r="G53" s="81">
        <v>2</v>
      </c>
      <c r="H53" s="417" t="s">
        <v>160</v>
      </c>
      <c r="I53" s="80">
        <v>1</v>
      </c>
      <c r="J53" s="81">
        <v>2</v>
      </c>
      <c r="K53" s="417" t="s">
        <v>161</v>
      </c>
      <c r="L53" s="80">
        <v>1</v>
      </c>
      <c r="M53" s="81">
        <v>2</v>
      </c>
      <c r="N53" s="417" t="s">
        <v>162</v>
      </c>
      <c r="O53" s="80">
        <v>1</v>
      </c>
      <c r="P53" s="81">
        <v>2</v>
      </c>
      <c r="Q53" s="417" t="s">
        <v>163</v>
      </c>
      <c r="R53" s="80">
        <v>1</v>
      </c>
      <c r="S53" s="81">
        <v>2</v>
      </c>
      <c r="T53" s="418"/>
      <c r="U53" s="82"/>
      <c r="V53" s="83"/>
      <c r="W53" s="383"/>
      <c r="X53" s="82"/>
      <c r="Y53" s="83"/>
      <c r="Z53" s="409" t="s">
        <v>164</v>
      </c>
      <c r="AA53" s="80">
        <v>1</v>
      </c>
      <c r="AB53" s="81">
        <v>2</v>
      </c>
      <c r="AC53" s="409" t="s">
        <v>165</v>
      </c>
      <c r="AD53" s="80">
        <v>1</v>
      </c>
      <c r="AE53" s="81">
        <v>2</v>
      </c>
      <c r="AF53" s="409" t="s">
        <v>166</v>
      </c>
      <c r="AG53" s="80">
        <v>1</v>
      </c>
      <c r="AH53" s="81">
        <v>2</v>
      </c>
      <c r="AI53" s="409" t="s">
        <v>167</v>
      </c>
      <c r="AJ53" s="80">
        <v>1</v>
      </c>
      <c r="AK53" s="81">
        <v>2</v>
      </c>
      <c r="AL53" s="409" t="s">
        <v>168</v>
      </c>
      <c r="AM53" s="80">
        <v>1</v>
      </c>
      <c r="AN53" s="81">
        <v>2</v>
      </c>
      <c r="AO53" s="402">
        <v>4</v>
      </c>
      <c r="AP53" s="403" t="s">
        <v>33</v>
      </c>
      <c r="AR53" s="6" t="s">
        <v>169</v>
      </c>
      <c r="AV53" s="6"/>
      <c r="AW53" s="6"/>
      <c r="AX53" s="6"/>
      <c r="AY53" s="6"/>
      <c r="AZ53" s="6"/>
      <c r="BA53" s="6"/>
      <c r="BB53" s="6"/>
    </row>
    <row r="54" spans="1:54" ht="24.95" customHeight="1" x14ac:dyDescent="0.2">
      <c r="B54" s="379"/>
      <c r="C54" s="380"/>
      <c r="D54" s="442"/>
      <c r="E54" s="417"/>
      <c r="F54" s="84">
        <v>3</v>
      </c>
      <c r="G54" s="85">
        <v>4</v>
      </c>
      <c r="H54" s="417"/>
      <c r="I54" s="84">
        <v>3</v>
      </c>
      <c r="J54" s="85">
        <v>4</v>
      </c>
      <c r="K54" s="417"/>
      <c r="L54" s="84">
        <v>3</v>
      </c>
      <c r="M54" s="85">
        <v>4</v>
      </c>
      <c r="N54" s="417"/>
      <c r="O54" s="84">
        <v>3</v>
      </c>
      <c r="P54" s="85">
        <v>4</v>
      </c>
      <c r="Q54" s="417"/>
      <c r="R54" s="84">
        <v>3</v>
      </c>
      <c r="S54" s="85">
        <v>4</v>
      </c>
      <c r="T54" s="418"/>
      <c r="U54" s="86"/>
      <c r="V54" s="55"/>
      <c r="W54" s="383"/>
      <c r="X54" s="86"/>
      <c r="Y54" s="55"/>
      <c r="Z54" s="409"/>
      <c r="AA54" s="84">
        <v>3</v>
      </c>
      <c r="AB54" s="85">
        <v>4</v>
      </c>
      <c r="AC54" s="409"/>
      <c r="AD54" s="84">
        <v>3</v>
      </c>
      <c r="AE54" s="85">
        <v>4</v>
      </c>
      <c r="AF54" s="409"/>
      <c r="AG54" s="84">
        <v>3</v>
      </c>
      <c r="AH54" s="85">
        <v>4</v>
      </c>
      <c r="AI54" s="409"/>
      <c r="AJ54" s="84">
        <v>3</v>
      </c>
      <c r="AK54" s="85">
        <v>4</v>
      </c>
      <c r="AL54" s="409"/>
      <c r="AM54" s="84">
        <v>3</v>
      </c>
      <c r="AN54" s="85">
        <v>4</v>
      </c>
      <c r="AO54" s="402"/>
      <c r="AP54" s="403"/>
      <c r="AR54" s="6" t="s">
        <v>170</v>
      </c>
      <c r="AS54" s="6"/>
      <c r="AV54" s="6"/>
      <c r="AW54" s="6"/>
      <c r="AX54" s="6"/>
      <c r="AY54" s="6"/>
      <c r="AZ54" s="6"/>
      <c r="BA54" s="6"/>
      <c r="BB54" s="6"/>
    </row>
    <row r="55" spans="1:54" ht="24.95" customHeight="1" x14ac:dyDescent="0.2">
      <c r="B55" s="379"/>
      <c r="C55" s="380"/>
      <c r="D55" s="442"/>
      <c r="E55" s="417"/>
      <c r="F55" s="84">
        <v>5</v>
      </c>
      <c r="G55" s="85">
        <v>6</v>
      </c>
      <c r="H55" s="417"/>
      <c r="I55" s="84">
        <v>5</v>
      </c>
      <c r="J55" s="85">
        <v>6</v>
      </c>
      <c r="K55" s="417"/>
      <c r="L55" s="84">
        <v>5</v>
      </c>
      <c r="M55" s="85">
        <v>6</v>
      </c>
      <c r="N55" s="417"/>
      <c r="O55" s="84">
        <v>5</v>
      </c>
      <c r="P55" s="85">
        <v>6</v>
      </c>
      <c r="Q55" s="417"/>
      <c r="R55" s="84">
        <v>5</v>
      </c>
      <c r="S55" s="85">
        <v>6</v>
      </c>
      <c r="T55" s="418"/>
      <c r="U55" s="86"/>
      <c r="V55" s="55"/>
      <c r="W55" s="383"/>
      <c r="X55" s="86"/>
      <c r="Y55" s="55"/>
      <c r="Z55" s="409"/>
      <c r="AA55" s="84">
        <v>5</v>
      </c>
      <c r="AB55" s="85">
        <v>6</v>
      </c>
      <c r="AC55" s="409"/>
      <c r="AD55" s="84">
        <v>5</v>
      </c>
      <c r="AE55" s="85">
        <v>6</v>
      </c>
      <c r="AF55" s="409"/>
      <c r="AG55" s="84">
        <v>5</v>
      </c>
      <c r="AH55" s="85">
        <v>6</v>
      </c>
      <c r="AI55" s="409"/>
      <c r="AJ55" s="84">
        <v>5</v>
      </c>
      <c r="AK55" s="85">
        <v>6</v>
      </c>
      <c r="AL55" s="409"/>
      <c r="AM55" s="84">
        <v>5</v>
      </c>
      <c r="AN55" s="85">
        <v>6</v>
      </c>
      <c r="AO55" s="402"/>
      <c r="AP55" s="403"/>
      <c r="AR55"/>
      <c r="AS55" s="6"/>
      <c r="AT55" s="6"/>
      <c r="AU55" s="6"/>
      <c r="AV55" s="6"/>
      <c r="AW55" s="6"/>
      <c r="AX55" s="6"/>
      <c r="AY55" s="6"/>
      <c r="AZ55" s="6"/>
      <c r="BA55" s="6"/>
      <c r="BB55" s="6"/>
    </row>
    <row r="56" spans="1:54" ht="24.95" customHeight="1" x14ac:dyDescent="0.2">
      <c r="B56" s="379"/>
      <c r="C56" s="380"/>
      <c r="D56" s="442"/>
      <c r="E56" s="417"/>
      <c r="F56" s="84">
        <v>7</v>
      </c>
      <c r="G56" s="85">
        <v>8</v>
      </c>
      <c r="H56" s="417"/>
      <c r="I56" s="84">
        <v>7</v>
      </c>
      <c r="J56" s="85">
        <v>8</v>
      </c>
      <c r="K56" s="417"/>
      <c r="L56" s="84">
        <v>7</v>
      </c>
      <c r="M56" s="85">
        <v>8</v>
      </c>
      <c r="N56" s="417"/>
      <c r="O56" s="84">
        <v>7</v>
      </c>
      <c r="P56" s="85">
        <v>8</v>
      </c>
      <c r="Q56" s="417"/>
      <c r="R56" s="86"/>
      <c r="S56" s="55"/>
      <c r="T56" s="418"/>
      <c r="U56" s="86"/>
      <c r="V56" s="55"/>
      <c r="W56" s="383"/>
      <c r="X56" s="86"/>
      <c r="Y56" s="55"/>
      <c r="Z56" s="409"/>
      <c r="AA56" s="86"/>
      <c r="AB56" s="55"/>
      <c r="AC56" s="409"/>
      <c r="AD56" s="84">
        <v>7</v>
      </c>
      <c r="AE56" s="85">
        <v>8</v>
      </c>
      <c r="AF56" s="409"/>
      <c r="AG56" s="84">
        <v>7</v>
      </c>
      <c r="AH56" s="85">
        <v>8</v>
      </c>
      <c r="AI56" s="409"/>
      <c r="AJ56" s="84">
        <v>7</v>
      </c>
      <c r="AK56" s="85">
        <v>8</v>
      </c>
      <c r="AL56" s="409"/>
      <c r="AM56" s="84">
        <v>7</v>
      </c>
      <c r="AN56" s="85">
        <v>8</v>
      </c>
      <c r="AO56" s="402"/>
      <c r="AP56" s="403"/>
      <c r="AR56" s="6" t="s">
        <v>171</v>
      </c>
      <c r="AS56" s="6"/>
      <c r="AT56" s="6"/>
      <c r="AU56" s="6"/>
      <c r="AV56" s="6"/>
      <c r="AW56" s="6"/>
      <c r="AX56" s="6"/>
      <c r="AY56" s="6"/>
      <c r="AZ56" s="6"/>
      <c r="BA56" s="6"/>
      <c r="BB56" s="6"/>
    </row>
    <row r="57" spans="1:54" ht="24.95" customHeight="1" x14ac:dyDescent="0.2">
      <c r="A57" s="424"/>
      <c r="B57" s="379"/>
      <c r="C57" s="380"/>
      <c r="D57" s="442"/>
      <c r="E57" s="417"/>
      <c r="F57" s="84">
        <v>9</v>
      </c>
      <c r="G57" s="85">
        <v>10</v>
      </c>
      <c r="H57" s="417"/>
      <c r="I57" s="84">
        <v>9</v>
      </c>
      <c r="J57" s="85">
        <v>10</v>
      </c>
      <c r="K57" s="417"/>
      <c r="L57" s="84">
        <v>9</v>
      </c>
      <c r="M57" s="85">
        <v>10</v>
      </c>
      <c r="N57" s="417"/>
      <c r="O57" s="84">
        <v>9</v>
      </c>
      <c r="P57" s="85">
        <v>10</v>
      </c>
      <c r="Q57" s="417"/>
      <c r="R57" s="86"/>
      <c r="S57" s="55"/>
      <c r="T57" s="418"/>
      <c r="U57" s="86"/>
      <c r="V57" s="55"/>
      <c r="W57" s="383"/>
      <c r="X57" s="86"/>
      <c r="Y57" s="55"/>
      <c r="Z57" s="409"/>
      <c r="AA57" s="86"/>
      <c r="AB57" s="55"/>
      <c r="AC57" s="409"/>
      <c r="AD57" s="84">
        <v>9</v>
      </c>
      <c r="AE57" s="85">
        <v>10</v>
      </c>
      <c r="AF57" s="409"/>
      <c r="AG57" s="84">
        <v>9</v>
      </c>
      <c r="AH57" s="85">
        <v>10</v>
      </c>
      <c r="AI57" s="409"/>
      <c r="AJ57" s="84">
        <v>9</v>
      </c>
      <c r="AK57" s="85">
        <v>10</v>
      </c>
      <c r="AL57" s="409"/>
      <c r="AM57" s="84">
        <v>9</v>
      </c>
      <c r="AN57" s="85">
        <v>10</v>
      </c>
      <c r="AO57" s="402"/>
      <c r="AP57" s="403"/>
      <c r="AR57" s="6" t="s">
        <v>172</v>
      </c>
      <c r="AW57" s="6"/>
      <c r="AX57" s="6"/>
      <c r="AY57" s="6"/>
      <c r="AZ57" s="6"/>
      <c r="BA57" s="6"/>
      <c r="BB57" s="6"/>
    </row>
    <row r="58" spans="1:54" ht="24.95" customHeight="1" thickBot="1" x14ac:dyDescent="0.25">
      <c r="A58" s="424"/>
      <c r="B58" s="381"/>
      <c r="C58" s="382"/>
      <c r="D58" s="442"/>
      <c r="E58" s="417"/>
      <c r="F58" s="137">
        <v>11</v>
      </c>
      <c r="G58" s="138">
        <v>12</v>
      </c>
      <c r="H58" s="417"/>
      <c r="I58" s="137">
        <v>11</v>
      </c>
      <c r="J58" s="138">
        <v>12</v>
      </c>
      <c r="K58" s="417"/>
      <c r="L58" s="137">
        <v>11</v>
      </c>
      <c r="M58" s="138">
        <v>12</v>
      </c>
      <c r="N58" s="417"/>
      <c r="O58" s="137">
        <v>11</v>
      </c>
      <c r="P58" s="138">
        <v>12</v>
      </c>
      <c r="Q58" s="417"/>
      <c r="R58" s="89"/>
      <c r="S58" s="90"/>
      <c r="T58" s="418"/>
      <c r="U58" s="89"/>
      <c r="V58" s="90"/>
      <c r="W58" s="383"/>
      <c r="X58" s="89"/>
      <c r="Y58" s="90"/>
      <c r="Z58" s="409"/>
      <c r="AA58" s="89"/>
      <c r="AB58" s="90"/>
      <c r="AC58" s="409"/>
      <c r="AD58" s="137">
        <v>11</v>
      </c>
      <c r="AE58" s="138">
        <v>12</v>
      </c>
      <c r="AF58" s="409"/>
      <c r="AG58" s="137">
        <v>11</v>
      </c>
      <c r="AH58" s="138">
        <v>12</v>
      </c>
      <c r="AI58" s="409"/>
      <c r="AJ58" s="137">
        <v>11</v>
      </c>
      <c r="AK58" s="138">
        <v>12</v>
      </c>
      <c r="AL58" s="409"/>
      <c r="AM58" s="137">
        <v>11</v>
      </c>
      <c r="AN58" s="138">
        <v>12</v>
      </c>
      <c r="AO58" s="402"/>
      <c r="AP58" s="403"/>
      <c r="AS58" s="6"/>
      <c r="AV58" s="6"/>
      <c r="AW58" s="6"/>
      <c r="AX58" s="6"/>
      <c r="AY58" s="6"/>
    </row>
    <row r="59" spans="1:54" ht="24.95" customHeight="1" thickTop="1" x14ac:dyDescent="0.2">
      <c r="F59" s="394" t="s">
        <v>58</v>
      </c>
      <c r="G59" s="395"/>
      <c r="H59" s="395"/>
      <c r="I59" s="395"/>
      <c r="J59" s="395"/>
      <c r="K59" s="395"/>
      <c r="L59" s="395"/>
      <c r="M59" s="395"/>
      <c r="N59" s="395"/>
      <c r="O59" s="395"/>
      <c r="P59" s="395"/>
      <c r="Q59" s="395"/>
      <c r="R59" s="395"/>
      <c r="S59" s="395"/>
      <c r="T59" s="395"/>
      <c r="U59" s="395"/>
      <c r="V59" s="395"/>
      <c r="W59" s="395"/>
      <c r="X59" s="395"/>
      <c r="Y59" s="395"/>
      <c r="Z59" s="395"/>
      <c r="AA59" s="395"/>
      <c r="AB59" s="395"/>
      <c r="AC59" s="395"/>
      <c r="AD59" s="395"/>
      <c r="AE59" s="395"/>
      <c r="AF59" s="395"/>
      <c r="AG59" s="395"/>
      <c r="AH59" s="395"/>
      <c r="AI59" s="395"/>
      <c r="AJ59" s="395"/>
      <c r="AK59" s="395"/>
      <c r="AL59" s="395"/>
      <c r="AM59" s="395"/>
      <c r="AN59" s="396"/>
      <c r="AO59" s="422">
        <v>1</v>
      </c>
      <c r="AP59" s="403" t="s">
        <v>33</v>
      </c>
      <c r="AS59" s="6"/>
      <c r="AV59" s="6"/>
      <c r="AW59" s="6"/>
      <c r="AX59" s="6"/>
      <c r="AY59" s="6"/>
    </row>
    <row r="60" spans="1:54" ht="24.95" customHeight="1" thickBot="1" x14ac:dyDescent="0.25">
      <c r="F60" s="397"/>
      <c r="G60" s="398"/>
      <c r="H60" s="398"/>
      <c r="I60" s="398"/>
      <c r="J60" s="398"/>
      <c r="K60" s="398"/>
      <c r="L60" s="398"/>
      <c r="M60" s="398"/>
      <c r="N60" s="398"/>
      <c r="O60" s="398"/>
      <c r="P60" s="398"/>
      <c r="Q60" s="398"/>
      <c r="R60" s="398"/>
      <c r="S60" s="398"/>
      <c r="T60" s="398"/>
      <c r="U60" s="398"/>
      <c r="V60" s="398"/>
      <c r="W60" s="398"/>
      <c r="X60" s="398"/>
      <c r="Y60" s="398"/>
      <c r="Z60" s="398"/>
      <c r="AA60" s="398"/>
      <c r="AB60" s="398"/>
      <c r="AC60" s="398"/>
      <c r="AD60" s="398"/>
      <c r="AE60" s="398"/>
      <c r="AF60" s="398"/>
      <c r="AG60" s="398"/>
      <c r="AH60" s="398"/>
      <c r="AI60" s="398"/>
      <c r="AJ60" s="398"/>
      <c r="AK60" s="398"/>
      <c r="AL60" s="398"/>
      <c r="AM60" s="398"/>
      <c r="AN60" s="399"/>
      <c r="AO60" s="422"/>
      <c r="AP60" s="403"/>
      <c r="AS60" s="6"/>
      <c r="AW60" s="6"/>
      <c r="AX60" s="6"/>
      <c r="AY60" s="6"/>
    </row>
    <row r="61" spans="1:54" ht="24.95" customHeight="1" thickTop="1" x14ac:dyDescent="0.2">
      <c r="B61" s="377" t="s">
        <v>59</v>
      </c>
      <c r="C61" s="378"/>
      <c r="D61" s="442" t="s">
        <v>60</v>
      </c>
      <c r="E61" s="400" t="s">
        <v>173</v>
      </c>
      <c r="F61" s="107">
        <v>1</v>
      </c>
      <c r="G61" s="108">
        <v>2</v>
      </c>
      <c r="H61" s="400" t="s">
        <v>174</v>
      </c>
      <c r="I61" s="107">
        <v>1</v>
      </c>
      <c r="J61" s="108">
        <v>2</v>
      </c>
      <c r="K61" s="400" t="s">
        <v>175</v>
      </c>
      <c r="L61" s="107">
        <v>1</v>
      </c>
      <c r="M61" s="108">
        <v>2</v>
      </c>
      <c r="N61" s="400" t="s">
        <v>176</v>
      </c>
      <c r="O61" s="107">
        <v>1</v>
      </c>
      <c r="P61" s="108">
        <v>2</v>
      </c>
      <c r="Q61" s="400" t="s">
        <v>177</v>
      </c>
      <c r="R61" s="107">
        <v>1</v>
      </c>
      <c r="S61" s="108">
        <v>2</v>
      </c>
      <c r="T61" s="400"/>
      <c r="U61" s="82"/>
      <c r="V61" s="83"/>
      <c r="W61" s="423"/>
      <c r="X61" s="82"/>
      <c r="Y61" s="83"/>
      <c r="Z61" s="386" t="s">
        <v>178</v>
      </c>
      <c r="AA61" s="107">
        <v>1</v>
      </c>
      <c r="AB61" s="108">
        <v>2</v>
      </c>
      <c r="AC61" s="386" t="s">
        <v>179</v>
      </c>
      <c r="AD61" s="107">
        <v>1</v>
      </c>
      <c r="AE61" s="108">
        <v>2</v>
      </c>
      <c r="AF61" s="386" t="s">
        <v>180</v>
      </c>
      <c r="AG61" s="107">
        <v>1</v>
      </c>
      <c r="AH61" s="108">
        <v>2</v>
      </c>
      <c r="AI61" s="386" t="s">
        <v>181</v>
      </c>
      <c r="AJ61" s="107">
        <v>1</v>
      </c>
      <c r="AK61" s="108">
        <v>2</v>
      </c>
      <c r="AL61" s="386" t="s">
        <v>182</v>
      </c>
      <c r="AM61" s="107">
        <v>1</v>
      </c>
      <c r="AN61" s="108">
        <v>2</v>
      </c>
      <c r="AO61" s="402">
        <v>4</v>
      </c>
      <c r="AP61" s="403" t="s">
        <v>33</v>
      </c>
      <c r="AR61" s="6" t="s">
        <v>183</v>
      </c>
      <c r="AV61" s="6"/>
      <c r="AW61" s="6"/>
      <c r="AX61" s="6"/>
      <c r="AY61" s="6"/>
    </row>
    <row r="62" spans="1:54" ht="24.95" customHeight="1" x14ac:dyDescent="0.2">
      <c r="B62" s="379"/>
      <c r="C62" s="380"/>
      <c r="D62" s="442"/>
      <c r="E62" s="400"/>
      <c r="F62" s="94">
        <v>3</v>
      </c>
      <c r="G62" s="95">
        <v>4</v>
      </c>
      <c r="H62" s="400"/>
      <c r="I62" s="94">
        <v>3</v>
      </c>
      <c r="J62" s="95">
        <v>4</v>
      </c>
      <c r="K62" s="400"/>
      <c r="L62" s="94">
        <v>3</v>
      </c>
      <c r="M62" s="95">
        <v>4</v>
      </c>
      <c r="N62" s="400"/>
      <c r="O62" s="94">
        <v>3</v>
      </c>
      <c r="P62" s="95">
        <v>4</v>
      </c>
      <c r="Q62" s="400"/>
      <c r="R62" s="94">
        <v>3</v>
      </c>
      <c r="S62" s="95">
        <v>4</v>
      </c>
      <c r="T62" s="400"/>
      <c r="U62" s="86"/>
      <c r="V62" s="55"/>
      <c r="W62" s="423"/>
      <c r="X62" s="86"/>
      <c r="Y62" s="55"/>
      <c r="Z62" s="386"/>
      <c r="AA62" s="94">
        <v>3</v>
      </c>
      <c r="AB62" s="95">
        <v>4</v>
      </c>
      <c r="AC62" s="386"/>
      <c r="AD62" s="94">
        <v>3</v>
      </c>
      <c r="AE62" s="95">
        <v>4</v>
      </c>
      <c r="AF62" s="386"/>
      <c r="AG62" s="94">
        <v>3</v>
      </c>
      <c r="AH62" s="95">
        <v>4</v>
      </c>
      <c r="AI62" s="386"/>
      <c r="AJ62" s="94">
        <v>3</v>
      </c>
      <c r="AK62" s="95">
        <v>4</v>
      </c>
      <c r="AL62" s="386"/>
      <c r="AM62" s="94">
        <v>3</v>
      </c>
      <c r="AN62" s="95">
        <v>4</v>
      </c>
      <c r="AO62" s="402"/>
      <c r="AP62" s="403"/>
      <c r="AR62" s="6" t="s">
        <v>184</v>
      </c>
      <c r="AS62" s="6"/>
      <c r="AV62" s="6"/>
      <c r="AW62" s="6"/>
      <c r="AX62" s="6"/>
      <c r="AY62" s="6"/>
    </row>
    <row r="63" spans="1:54" ht="24.95" customHeight="1" x14ac:dyDescent="0.2">
      <c r="B63" s="379"/>
      <c r="C63" s="380"/>
      <c r="D63" s="442"/>
      <c r="E63" s="400"/>
      <c r="F63" s="96">
        <v>5</v>
      </c>
      <c r="G63" s="97">
        <v>6</v>
      </c>
      <c r="H63" s="400"/>
      <c r="I63" s="96">
        <v>5</v>
      </c>
      <c r="J63" s="97">
        <v>6</v>
      </c>
      <c r="K63" s="400"/>
      <c r="L63" s="96">
        <v>5</v>
      </c>
      <c r="M63" s="97">
        <v>6</v>
      </c>
      <c r="N63" s="400"/>
      <c r="O63" s="96">
        <v>5</v>
      </c>
      <c r="P63" s="97">
        <v>6</v>
      </c>
      <c r="Q63" s="400"/>
      <c r="R63" s="96">
        <v>5</v>
      </c>
      <c r="S63" s="97">
        <v>6</v>
      </c>
      <c r="T63" s="400"/>
      <c r="U63" s="86"/>
      <c r="V63" s="55"/>
      <c r="W63" s="423"/>
      <c r="X63" s="86"/>
      <c r="Y63" s="55"/>
      <c r="Z63" s="386"/>
      <c r="AA63" s="96">
        <v>5</v>
      </c>
      <c r="AB63" s="97">
        <v>6</v>
      </c>
      <c r="AC63" s="386"/>
      <c r="AD63" s="96">
        <v>5</v>
      </c>
      <c r="AE63" s="97">
        <v>6</v>
      </c>
      <c r="AF63" s="386"/>
      <c r="AG63" s="96">
        <v>5</v>
      </c>
      <c r="AH63" s="97">
        <v>6</v>
      </c>
      <c r="AI63" s="386"/>
      <c r="AJ63" s="96">
        <v>5</v>
      </c>
      <c r="AK63" s="97">
        <v>6</v>
      </c>
      <c r="AL63" s="386"/>
      <c r="AM63" s="96">
        <v>5</v>
      </c>
      <c r="AN63" s="97">
        <v>6</v>
      </c>
      <c r="AO63" s="402"/>
      <c r="AP63" s="403"/>
      <c r="AR63" s="6" t="s">
        <v>185</v>
      </c>
      <c r="AS63" s="6"/>
      <c r="AT63" s="6"/>
      <c r="AU63" s="6"/>
      <c r="AV63" s="6"/>
      <c r="AW63" s="6"/>
      <c r="AX63" s="6"/>
      <c r="AY63" s="6"/>
    </row>
    <row r="64" spans="1:54" ht="24.95" customHeight="1" x14ac:dyDescent="0.2">
      <c r="B64" s="379"/>
      <c r="C64" s="380"/>
      <c r="D64" s="442"/>
      <c r="E64" s="400"/>
      <c r="F64" s="94">
        <v>7</v>
      </c>
      <c r="G64" s="95">
        <v>8</v>
      </c>
      <c r="H64" s="400"/>
      <c r="I64" s="94">
        <v>7</v>
      </c>
      <c r="J64" s="95">
        <v>8</v>
      </c>
      <c r="K64" s="400"/>
      <c r="L64" s="96">
        <v>7</v>
      </c>
      <c r="M64" s="97">
        <v>8</v>
      </c>
      <c r="N64" s="400"/>
      <c r="O64" s="94">
        <v>7</v>
      </c>
      <c r="P64" s="95">
        <v>8</v>
      </c>
      <c r="Q64" s="400"/>
      <c r="R64" s="96">
        <v>7</v>
      </c>
      <c r="S64" s="97">
        <v>8</v>
      </c>
      <c r="T64" s="400"/>
      <c r="U64" s="86"/>
      <c r="V64" s="55"/>
      <c r="W64" s="423"/>
      <c r="X64" s="86"/>
      <c r="Y64" s="55"/>
      <c r="Z64" s="386"/>
      <c r="AA64" s="96">
        <v>7</v>
      </c>
      <c r="AB64" s="97">
        <v>8</v>
      </c>
      <c r="AC64" s="386"/>
      <c r="AD64" s="94">
        <v>7</v>
      </c>
      <c r="AE64" s="95">
        <v>8</v>
      </c>
      <c r="AF64" s="386"/>
      <c r="AG64" s="96">
        <v>7</v>
      </c>
      <c r="AH64" s="97">
        <v>8</v>
      </c>
      <c r="AI64" s="386"/>
      <c r="AJ64" s="94">
        <v>7</v>
      </c>
      <c r="AK64" s="95">
        <v>8</v>
      </c>
      <c r="AL64" s="386"/>
      <c r="AM64" s="94">
        <v>7</v>
      </c>
      <c r="AN64" s="95">
        <v>8</v>
      </c>
      <c r="AO64" s="402"/>
      <c r="AP64" s="403"/>
      <c r="AR64" s="6" t="s">
        <v>186</v>
      </c>
      <c r="AS64" s="6"/>
      <c r="AT64" s="6"/>
      <c r="AU64" s="6"/>
      <c r="AV64" s="6"/>
      <c r="AW64" s="6"/>
      <c r="AX64" s="6"/>
      <c r="AY64" s="6"/>
    </row>
    <row r="65" spans="1:51" ht="24.95" customHeight="1" x14ac:dyDescent="0.3">
      <c r="B65" s="379"/>
      <c r="C65" s="380"/>
      <c r="D65" s="442"/>
      <c r="E65" s="400"/>
      <c r="F65" s="94">
        <v>9</v>
      </c>
      <c r="G65" s="95">
        <v>10</v>
      </c>
      <c r="H65" s="400"/>
      <c r="I65" s="94">
        <v>9</v>
      </c>
      <c r="J65" s="95">
        <v>10</v>
      </c>
      <c r="K65" s="400"/>
      <c r="L65" s="96">
        <v>9</v>
      </c>
      <c r="M65" s="97">
        <v>10</v>
      </c>
      <c r="N65" s="400"/>
      <c r="O65" s="94">
        <v>9</v>
      </c>
      <c r="P65" s="95">
        <v>10</v>
      </c>
      <c r="Q65" s="400"/>
      <c r="R65" s="96">
        <v>9</v>
      </c>
      <c r="S65" s="97">
        <v>10</v>
      </c>
      <c r="T65" s="400"/>
      <c r="U65" s="86"/>
      <c r="V65" s="55"/>
      <c r="W65" s="423"/>
      <c r="X65" s="86"/>
      <c r="Y65" s="55"/>
      <c r="Z65" s="386"/>
      <c r="AA65" s="96">
        <v>9</v>
      </c>
      <c r="AB65" s="97">
        <v>10</v>
      </c>
      <c r="AC65" s="386"/>
      <c r="AD65" s="94">
        <v>9</v>
      </c>
      <c r="AE65" s="95">
        <v>10</v>
      </c>
      <c r="AF65" s="386"/>
      <c r="AG65" s="96">
        <v>9</v>
      </c>
      <c r="AH65" s="97">
        <v>10</v>
      </c>
      <c r="AI65" s="386"/>
      <c r="AJ65" s="94">
        <v>9</v>
      </c>
      <c r="AK65" s="95">
        <v>10</v>
      </c>
      <c r="AL65" s="386"/>
      <c r="AM65" s="94">
        <v>9</v>
      </c>
      <c r="AN65" s="95">
        <v>10</v>
      </c>
      <c r="AO65" s="402"/>
      <c r="AP65" s="403"/>
      <c r="AR65" s="6" t="s">
        <v>187</v>
      </c>
      <c r="AS65" s="6"/>
      <c r="AT65" s="10"/>
      <c r="AU65" s="6"/>
      <c r="AV65" s="6"/>
      <c r="AW65" s="6"/>
      <c r="AX65" s="6"/>
      <c r="AY65" s="6"/>
    </row>
    <row r="66" spans="1:51" ht="24.95" customHeight="1" thickBot="1" x14ac:dyDescent="0.25">
      <c r="B66" s="381"/>
      <c r="C66" s="382"/>
      <c r="D66" s="442"/>
      <c r="E66" s="400"/>
      <c r="F66" s="102">
        <v>11</v>
      </c>
      <c r="G66" s="103">
        <v>12</v>
      </c>
      <c r="H66" s="400"/>
      <c r="I66" s="102">
        <v>11</v>
      </c>
      <c r="J66" s="103">
        <v>12</v>
      </c>
      <c r="K66" s="400"/>
      <c r="L66" s="102">
        <v>11</v>
      </c>
      <c r="M66" s="103">
        <v>12</v>
      </c>
      <c r="N66" s="400"/>
      <c r="O66" s="102">
        <v>11</v>
      </c>
      <c r="P66" s="103">
        <v>12</v>
      </c>
      <c r="Q66" s="400"/>
      <c r="R66" s="139">
        <v>11</v>
      </c>
      <c r="S66" s="140">
        <v>12</v>
      </c>
      <c r="T66" s="400"/>
      <c r="U66" s="89"/>
      <c r="V66" s="90"/>
      <c r="W66" s="423"/>
      <c r="X66" s="89"/>
      <c r="Y66" s="90"/>
      <c r="Z66" s="386"/>
      <c r="AA66" s="139">
        <v>11</v>
      </c>
      <c r="AB66" s="140">
        <v>12</v>
      </c>
      <c r="AC66" s="386"/>
      <c r="AD66" s="102">
        <v>11</v>
      </c>
      <c r="AE66" s="103">
        <v>12</v>
      </c>
      <c r="AF66" s="386"/>
      <c r="AG66" s="102">
        <v>11</v>
      </c>
      <c r="AH66" s="103">
        <v>12</v>
      </c>
      <c r="AI66" s="386"/>
      <c r="AJ66" s="102">
        <v>11</v>
      </c>
      <c r="AK66" s="103">
        <v>12</v>
      </c>
      <c r="AL66" s="386"/>
      <c r="AM66" s="102">
        <v>11</v>
      </c>
      <c r="AN66" s="103">
        <v>12</v>
      </c>
      <c r="AO66" s="402"/>
      <c r="AP66" s="403"/>
      <c r="AR66" s="6" t="s">
        <v>188</v>
      </c>
      <c r="AS66" s="6"/>
      <c r="AT66" s="6"/>
      <c r="AU66" s="6"/>
      <c r="AV66" s="6"/>
      <c r="AW66" s="6"/>
      <c r="AX66" s="6"/>
      <c r="AY66" s="6"/>
    </row>
    <row r="67" spans="1:51" ht="24.95" customHeight="1" thickTop="1" x14ac:dyDescent="0.3">
      <c r="F67" s="394" t="s">
        <v>58</v>
      </c>
      <c r="G67" s="395"/>
      <c r="H67" s="395"/>
      <c r="I67" s="395"/>
      <c r="J67" s="395"/>
      <c r="K67" s="395"/>
      <c r="L67" s="395"/>
      <c r="M67" s="395"/>
      <c r="N67" s="395"/>
      <c r="O67" s="395"/>
      <c r="P67" s="395"/>
      <c r="Q67" s="395"/>
      <c r="R67" s="395"/>
      <c r="S67" s="395"/>
      <c r="T67" s="395"/>
      <c r="U67" s="395"/>
      <c r="V67" s="395"/>
      <c r="W67" s="395"/>
      <c r="X67" s="395"/>
      <c r="Y67" s="395"/>
      <c r="Z67" s="395"/>
      <c r="AA67" s="395"/>
      <c r="AB67" s="395"/>
      <c r="AC67" s="395"/>
      <c r="AD67" s="395"/>
      <c r="AE67" s="395"/>
      <c r="AF67" s="395"/>
      <c r="AG67" s="395"/>
      <c r="AH67" s="395"/>
      <c r="AI67" s="395"/>
      <c r="AJ67" s="395"/>
      <c r="AK67" s="395"/>
      <c r="AL67" s="395"/>
      <c r="AM67" s="395"/>
      <c r="AN67" s="396"/>
      <c r="AO67" s="422">
        <v>1</v>
      </c>
      <c r="AP67" s="403" t="s">
        <v>33</v>
      </c>
      <c r="AR67" s="424"/>
      <c r="AS67" s="6"/>
      <c r="AT67" s="10"/>
      <c r="AU67" s="6"/>
      <c r="AV67" s="6"/>
      <c r="AW67" s="6"/>
      <c r="AX67" s="6"/>
      <c r="AY67" s="6"/>
    </row>
    <row r="68" spans="1:51" ht="24.95" customHeight="1" thickBot="1" x14ac:dyDescent="0.35">
      <c r="F68" s="397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398"/>
      <c r="T68" s="398"/>
      <c r="U68" s="398"/>
      <c r="V68" s="398"/>
      <c r="W68" s="398"/>
      <c r="X68" s="398"/>
      <c r="Y68" s="398"/>
      <c r="Z68" s="398"/>
      <c r="AA68" s="398"/>
      <c r="AB68" s="398"/>
      <c r="AC68" s="398"/>
      <c r="AD68" s="398"/>
      <c r="AE68" s="398"/>
      <c r="AF68" s="398"/>
      <c r="AG68" s="398"/>
      <c r="AH68" s="398"/>
      <c r="AI68" s="398"/>
      <c r="AJ68" s="398"/>
      <c r="AK68" s="398"/>
      <c r="AL68" s="398"/>
      <c r="AM68" s="398"/>
      <c r="AN68" s="399"/>
      <c r="AO68" s="422"/>
      <c r="AP68" s="403"/>
      <c r="AR68" s="424"/>
      <c r="AS68" s="6"/>
      <c r="AT68" s="10"/>
      <c r="AU68" s="6"/>
      <c r="AV68" s="6"/>
      <c r="AW68" s="6"/>
      <c r="AX68" s="6"/>
      <c r="AY68" s="6"/>
    </row>
    <row r="69" spans="1:51" ht="24.95" customHeight="1" thickTop="1" x14ac:dyDescent="0.3">
      <c r="A69" s="424"/>
      <c r="B69" s="377" t="s">
        <v>72</v>
      </c>
      <c r="C69" s="378"/>
      <c r="D69" s="442" t="s">
        <v>73</v>
      </c>
      <c r="E69" s="451" t="s">
        <v>189</v>
      </c>
      <c r="F69" s="107">
        <v>1</v>
      </c>
      <c r="G69" s="108">
        <v>2</v>
      </c>
      <c r="H69" s="453" t="s">
        <v>190</v>
      </c>
      <c r="I69" s="107">
        <v>1</v>
      </c>
      <c r="J69" s="108">
        <v>2</v>
      </c>
      <c r="K69" s="453" t="s">
        <v>191</v>
      </c>
      <c r="L69" s="107">
        <v>1</v>
      </c>
      <c r="M69" s="108">
        <v>2</v>
      </c>
      <c r="N69" s="453" t="s">
        <v>192</v>
      </c>
      <c r="O69" s="107">
        <v>1</v>
      </c>
      <c r="P69" s="108">
        <v>2</v>
      </c>
      <c r="Q69" s="383"/>
      <c r="R69" s="82"/>
      <c r="S69" s="83"/>
      <c r="T69" s="383"/>
      <c r="U69" s="82"/>
      <c r="V69" s="83"/>
      <c r="W69" s="383"/>
      <c r="X69" s="82"/>
      <c r="Y69" s="83"/>
      <c r="Z69" s="383"/>
      <c r="AA69" s="82"/>
      <c r="AB69" s="83"/>
      <c r="AC69" s="452" t="s">
        <v>193</v>
      </c>
      <c r="AD69" s="107">
        <v>1</v>
      </c>
      <c r="AE69" s="108">
        <v>2</v>
      </c>
      <c r="AF69" s="452" t="s">
        <v>194</v>
      </c>
      <c r="AG69" s="107">
        <v>1</v>
      </c>
      <c r="AH69" s="108">
        <v>2</v>
      </c>
      <c r="AI69" s="452" t="s">
        <v>195</v>
      </c>
      <c r="AJ69" s="107">
        <v>1</v>
      </c>
      <c r="AK69" s="108">
        <v>2</v>
      </c>
      <c r="AL69" s="452" t="s">
        <v>196</v>
      </c>
      <c r="AM69" s="107">
        <v>1</v>
      </c>
      <c r="AN69" s="108">
        <v>2</v>
      </c>
      <c r="AO69" s="402">
        <v>4</v>
      </c>
      <c r="AP69" s="403" t="s">
        <v>33</v>
      </c>
      <c r="AR69" s="6" t="s">
        <v>82</v>
      </c>
      <c r="AT69" s="10"/>
    </row>
    <row r="70" spans="1:51" ht="24.95" customHeight="1" x14ac:dyDescent="0.2">
      <c r="A70" s="424"/>
      <c r="B70" s="379"/>
      <c r="C70" s="380"/>
      <c r="D70" s="442"/>
      <c r="E70" s="451"/>
      <c r="F70" s="94">
        <v>3</v>
      </c>
      <c r="G70" s="95">
        <v>4</v>
      </c>
      <c r="H70" s="453"/>
      <c r="I70" s="94">
        <v>3</v>
      </c>
      <c r="J70" s="95">
        <v>4</v>
      </c>
      <c r="K70" s="453"/>
      <c r="L70" s="94">
        <v>3</v>
      </c>
      <c r="M70" s="95">
        <v>4</v>
      </c>
      <c r="N70" s="453"/>
      <c r="O70" s="94">
        <v>3</v>
      </c>
      <c r="P70" s="95">
        <v>4</v>
      </c>
      <c r="Q70" s="383"/>
      <c r="R70" s="86"/>
      <c r="S70" s="55"/>
      <c r="T70" s="383"/>
      <c r="U70" s="86"/>
      <c r="V70" s="55"/>
      <c r="W70" s="383"/>
      <c r="X70" s="86"/>
      <c r="Y70" s="55"/>
      <c r="Z70" s="383"/>
      <c r="AA70" s="86"/>
      <c r="AB70" s="55"/>
      <c r="AC70" s="452"/>
      <c r="AD70" s="94">
        <v>3</v>
      </c>
      <c r="AE70" s="95">
        <v>4</v>
      </c>
      <c r="AF70" s="452"/>
      <c r="AG70" s="94">
        <v>3</v>
      </c>
      <c r="AH70" s="95">
        <v>4</v>
      </c>
      <c r="AI70" s="452"/>
      <c r="AJ70" s="94">
        <v>3</v>
      </c>
      <c r="AK70" s="95">
        <v>4</v>
      </c>
      <c r="AL70" s="452"/>
      <c r="AM70" s="94">
        <v>3</v>
      </c>
      <c r="AN70" s="95">
        <v>4</v>
      </c>
      <c r="AO70" s="402"/>
      <c r="AP70" s="403"/>
      <c r="AT70" s="6"/>
    </row>
    <row r="71" spans="1:51" ht="24.95" customHeight="1" x14ac:dyDescent="0.3">
      <c r="B71" s="379"/>
      <c r="C71" s="380"/>
      <c r="D71" s="442"/>
      <c r="E71" s="451"/>
      <c r="F71" s="96">
        <v>5</v>
      </c>
      <c r="G71" s="97">
        <v>6</v>
      </c>
      <c r="H71" s="453"/>
      <c r="I71" s="96">
        <v>5</v>
      </c>
      <c r="J71" s="97">
        <v>6</v>
      </c>
      <c r="K71" s="453"/>
      <c r="L71" s="96">
        <v>5</v>
      </c>
      <c r="M71" s="97">
        <v>6</v>
      </c>
      <c r="N71" s="453"/>
      <c r="O71" s="96">
        <v>5</v>
      </c>
      <c r="P71" s="97">
        <v>6</v>
      </c>
      <c r="Q71" s="383"/>
      <c r="R71" s="86"/>
      <c r="S71" s="55"/>
      <c r="T71" s="383"/>
      <c r="U71" s="86"/>
      <c r="V71" s="55"/>
      <c r="W71" s="383"/>
      <c r="X71" s="86"/>
      <c r="Y71" s="55"/>
      <c r="Z71" s="383"/>
      <c r="AA71" s="86"/>
      <c r="AB71" s="55"/>
      <c r="AC71" s="452"/>
      <c r="AD71" s="96">
        <v>5</v>
      </c>
      <c r="AE71" s="97">
        <v>6</v>
      </c>
      <c r="AF71" s="452"/>
      <c r="AG71" s="96">
        <v>5</v>
      </c>
      <c r="AH71" s="97">
        <v>6</v>
      </c>
      <c r="AI71" s="452"/>
      <c r="AJ71" s="96">
        <v>5</v>
      </c>
      <c r="AK71" s="97">
        <v>6</v>
      </c>
      <c r="AL71" s="452"/>
      <c r="AM71" s="96">
        <v>5</v>
      </c>
      <c r="AN71" s="97">
        <v>6</v>
      </c>
      <c r="AO71" s="402"/>
      <c r="AP71" s="403"/>
      <c r="AR71" s="6" t="s">
        <v>83</v>
      </c>
      <c r="AT71" s="10"/>
    </row>
    <row r="72" spans="1:51" ht="24.95" customHeight="1" x14ac:dyDescent="0.3">
      <c r="B72" s="379"/>
      <c r="C72" s="380"/>
      <c r="D72" s="442"/>
      <c r="E72" s="451"/>
      <c r="F72" s="98"/>
      <c r="G72" s="99"/>
      <c r="H72" s="453"/>
      <c r="I72" s="98"/>
      <c r="J72" s="99"/>
      <c r="K72" s="453"/>
      <c r="L72" s="98"/>
      <c r="M72" s="99"/>
      <c r="N72" s="453"/>
      <c r="O72" s="98"/>
      <c r="P72" s="99"/>
      <c r="Q72" s="383"/>
      <c r="R72" s="86"/>
      <c r="S72" s="55"/>
      <c r="T72" s="383"/>
      <c r="U72" s="86"/>
      <c r="V72" s="55"/>
      <c r="W72" s="383"/>
      <c r="X72" s="86"/>
      <c r="Y72" s="55"/>
      <c r="Z72" s="383"/>
      <c r="AA72" s="86"/>
      <c r="AB72" s="55"/>
      <c r="AC72" s="452"/>
      <c r="AD72" s="98"/>
      <c r="AE72" s="99"/>
      <c r="AF72" s="452"/>
      <c r="AG72" s="98"/>
      <c r="AH72" s="99"/>
      <c r="AI72" s="452"/>
      <c r="AJ72" s="98"/>
      <c r="AK72" s="99"/>
      <c r="AL72" s="452"/>
      <c r="AM72" s="98"/>
      <c r="AN72" s="99"/>
      <c r="AO72" s="402"/>
      <c r="AP72" s="403"/>
      <c r="AT72" s="10"/>
    </row>
    <row r="73" spans="1:51" ht="24.95" customHeight="1" x14ac:dyDescent="0.25">
      <c r="B73" s="379"/>
      <c r="C73" s="380"/>
      <c r="D73" s="442"/>
      <c r="E73" s="451"/>
      <c r="F73" s="98"/>
      <c r="G73" s="99"/>
      <c r="H73" s="453"/>
      <c r="I73" s="98"/>
      <c r="J73" s="99"/>
      <c r="K73" s="453"/>
      <c r="L73" s="98"/>
      <c r="M73" s="99"/>
      <c r="N73" s="453"/>
      <c r="O73" s="109"/>
      <c r="P73" s="110"/>
      <c r="Q73" s="383"/>
      <c r="R73" s="86"/>
      <c r="S73" s="55"/>
      <c r="T73" s="383"/>
      <c r="U73" s="86"/>
      <c r="V73" s="55"/>
      <c r="W73" s="383"/>
      <c r="X73" s="86"/>
      <c r="Y73" s="55"/>
      <c r="Z73" s="383"/>
      <c r="AA73" s="86"/>
      <c r="AB73" s="55"/>
      <c r="AC73" s="452"/>
      <c r="AD73" s="109"/>
      <c r="AE73" s="110"/>
      <c r="AF73" s="452"/>
      <c r="AG73" s="109"/>
      <c r="AH73" s="110"/>
      <c r="AI73" s="452"/>
      <c r="AJ73" s="109"/>
      <c r="AK73" s="110"/>
      <c r="AL73" s="452"/>
      <c r="AM73" s="109"/>
      <c r="AN73" s="110"/>
      <c r="AO73" s="402"/>
      <c r="AP73" s="403"/>
      <c r="AR73" s="24"/>
    </row>
    <row r="74" spans="1:51" ht="24.95" customHeight="1" thickBot="1" x14ac:dyDescent="0.25">
      <c r="B74" s="381"/>
      <c r="C74" s="382"/>
      <c r="D74" s="442"/>
      <c r="E74" s="451"/>
      <c r="F74" s="104"/>
      <c r="G74" s="105"/>
      <c r="H74" s="453"/>
      <c r="I74" s="104"/>
      <c r="J74" s="105"/>
      <c r="K74" s="453"/>
      <c r="L74" s="104"/>
      <c r="M74" s="105"/>
      <c r="N74" s="453"/>
      <c r="O74" s="111"/>
      <c r="P74" s="112"/>
      <c r="Q74" s="383"/>
      <c r="R74" s="89"/>
      <c r="S74" s="90"/>
      <c r="T74" s="383"/>
      <c r="U74" s="89"/>
      <c r="V74" s="90"/>
      <c r="W74" s="383"/>
      <c r="X74" s="89"/>
      <c r="Y74" s="90"/>
      <c r="Z74" s="383"/>
      <c r="AA74" s="89"/>
      <c r="AB74" s="90"/>
      <c r="AC74" s="452"/>
      <c r="AD74" s="111"/>
      <c r="AE74" s="112"/>
      <c r="AF74" s="452"/>
      <c r="AG74" s="111"/>
      <c r="AH74" s="112"/>
      <c r="AI74" s="452"/>
      <c r="AJ74" s="111"/>
      <c r="AK74" s="112"/>
      <c r="AL74" s="452"/>
      <c r="AM74" s="111"/>
      <c r="AN74" s="112"/>
      <c r="AO74" s="402"/>
      <c r="AP74" s="403"/>
    </row>
    <row r="75" spans="1:51" ht="24.95" customHeight="1" thickTop="1" x14ac:dyDescent="0.25">
      <c r="A75" s="24"/>
      <c r="F75" s="394" t="s">
        <v>58</v>
      </c>
      <c r="G75" s="395"/>
      <c r="H75" s="395"/>
      <c r="I75" s="395"/>
      <c r="J75" s="395"/>
      <c r="K75" s="395"/>
      <c r="L75" s="395"/>
      <c r="M75" s="395"/>
      <c r="N75" s="395"/>
      <c r="O75" s="395"/>
      <c r="P75" s="395"/>
      <c r="Q75" s="395"/>
      <c r="R75" s="395"/>
      <c r="S75" s="395"/>
      <c r="T75" s="395"/>
      <c r="U75" s="395"/>
      <c r="V75" s="395"/>
      <c r="W75" s="395"/>
      <c r="X75" s="395"/>
      <c r="Y75" s="395"/>
      <c r="Z75" s="395"/>
      <c r="AA75" s="395"/>
      <c r="AB75" s="395"/>
      <c r="AC75" s="395"/>
      <c r="AD75" s="395"/>
      <c r="AE75" s="395"/>
      <c r="AF75" s="395"/>
      <c r="AG75" s="395"/>
      <c r="AH75" s="395"/>
      <c r="AI75" s="395"/>
      <c r="AJ75" s="395"/>
      <c r="AK75" s="395"/>
      <c r="AL75" s="395"/>
      <c r="AM75" s="395"/>
      <c r="AN75" s="396"/>
      <c r="AO75" s="422">
        <v>1</v>
      </c>
      <c r="AP75" s="403" t="s">
        <v>33</v>
      </c>
    </row>
    <row r="76" spans="1:51" ht="24.95" customHeight="1" thickBot="1" x14ac:dyDescent="0.35">
      <c r="F76" s="397"/>
      <c r="G76" s="398"/>
      <c r="H76" s="398"/>
      <c r="I76" s="398"/>
      <c r="J76" s="398"/>
      <c r="K76" s="398"/>
      <c r="L76" s="398"/>
      <c r="M76" s="398"/>
      <c r="N76" s="398"/>
      <c r="O76" s="398"/>
      <c r="P76" s="398"/>
      <c r="Q76" s="398"/>
      <c r="R76" s="398"/>
      <c r="S76" s="398"/>
      <c r="T76" s="398"/>
      <c r="U76" s="398"/>
      <c r="V76" s="398"/>
      <c r="W76" s="398"/>
      <c r="X76" s="398"/>
      <c r="Y76" s="398"/>
      <c r="Z76" s="398"/>
      <c r="AA76" s="398"/>
      <c r="AB76" s="398"/>
      <c r="AC76" s="398"/>
      <c r="AD76" s="398"/>
      <c r="AE76" s="398"/>
      <c r="AF76" s="398"/>
      <c r="AG76" s="398"/>
      <c r="AH76" s="398"/>
      <c r="AI76" s="398"/>
      <c r="AJ76" s="398"/>
      <c r="AK76" s="398"/>
      <c r="AL76" s="398"/>
      <c r="AM76" s="398"/>
      <c r="AN76" s="399"/>
      <c r="AO76" s="422"/>
      <c r="AP76" s="403"/>
      <c r="AT76" s="10"/>
    </row>
    <row r="77" spans="1:51" ht="24.95" customHeight="1" thickTop="1" x14ac:dyDescent="0.3">
      <c r="B77" s="388" t="s">
        <v>84</v>
      </c>
      <c r="C77" s="389"/>
      <c r="D77" s="442" t="s">
        <v>85</v>
      </c>
      <c r="E77" s="400" t="s">
        <v>197</v>
      </c>
      <c r="F77" s="107">
        <v>1</v>
      </c>
      <c r="G77" s="108">
        <v>2</v>
      </c>
      <c r="H77" s="385" t="s">
        <v>198</v>
      </c>
      <c r="I77" s="107">
        <v>1</v>
      </c>
      <c r="J77" s="108">
        <v>2</v>
      </c>
      <c r="K77" s="385" t="s">
        <v>199</v>
      </c>
      <c r="L77" s="107">
        <v>1</v>
      </c>
      <c r="M77" s="108">
        <v>2</v>
      </c>
      <c r="N77" s="385" t="s">
        <v>200</v>
      </c>
      <c r="O77" s="107">
        <v>1</v>
      </c>
      <c r="P77" s="108">
        <v>2</v>
      </c>
      <c r="Q77" s="385" t="s">
        <v>201</v>
      </c>
      <c r="R77" s="107">
        <v>1</v>
      </c>
      <c r="S77" s="108">
        <v>2</v>
      </c>
      <c r="T77" s="383"/>
      <c r="U77" s="82"/>
      <c r="V77" s="83"/>
      <c r="W77" s="383"/>
      <c r="X77" s="82"/>
      <c r="Y77" s="83"/>
      <c r="Z77" s="386" t="s">
        <v>202</v>
      </c>
      <c r="AA77" s="107">
        <v>1</v>
      </c>
      <c r="AB77" s="108">
        <v>2</v>
      </c>
      <c r="AC77" s="386" t="s">
        <v>203</v>
      </c>
      <c r="AD77" s="107">
        <v>1</v>
      </c>
      <c r="AE77" s="108">
        <v>2</v>
      </c>
      <c r="AF77" s="386" t="s">
        <v>204</v>
      </c>
      <c r="AG77" s="107">
        <v>1</v>
      </c>
      <c r="AH77" s="108">
        <v>2</v>
      </c>
      <c r="AI77" s="386" t="s">
        <v>205</v>
      </c>
      <c r="AJ77" s="107">
        <v>1</v>
      </c>
      <c r="AK77" s="108">
        <v>2</v>
      </c>
      <c r="AL77" s="386" t="s">
        <v>206</v>
      </c>
      <c r="AM77" s="107">
        <v>1</v>
      </c>
      <c r="AN77" s="108">
        <v>2</v>
      </c>
      <c r="AO77" s="402">
        <v>4</v>
      </c>
      <c r="AP77" s="403" t="s">
        <v>33</v>
      </c>
      <c r="AT77" s="10"/>
    </row>
    <row r="78" spans="1:51" ht="24.95" customHeight="1" x14ac:dyDescent="0.3">
      <c r="B78" s="390"/>
      <c r="C78" s="391"/>
      <c r="D78" s="442"/>
      <c r="E78" s="400"/>
      <c r="F78" s="94">
        <v>3</v>
      </c>
      <c r="G78" s="95">
        <v>4</v>
      </c>
      <c r="H78" s="385"/>
      <c r="I78" s="94">
        <v>3</v>
      </c>
      <c r="J78" s="95">
        <v>4</v>
      </c>
      <c r="K78" s="385"/>
      <c r="L78" s="94">
        <v>3</v>
      </c>
      <c r="M78" s="95">
        <v>4</v>
      </c>
      <c r="N78" s="385"/>
      <c r="O78" s="94">
        <v>3</v>
      </c>
      <c r="P78" s="95">
        <v>4</v>
      </c>
      <c r="Q78" s="385"/>
      <c r="R78" s="94">
        <v>3</v>
      </c>
      <c r="S78" s="95">
        <v>4</v>
      </c>
      <c r="T78" s="383"/>
      <c r="U78" s="86"/>
      <c r="V78" s="55"/>
      <c r="W78" s="383"/>
      <c r="X78" s="86"/>
      <c r="Y78" s="55"/>
      <c r="Z78" s="386"/>
      <c r="AA78" s="94">
        <v>3</v>
      </c>
      <c r="AB78" s="95">
        <v>4</v>
      </c>
      <c r="AC78" s="386"/>
      <c r="AD78" s="94">
        <v>3</v>
      </c>
      <c r="AE78" s="95">
        <v>4</v>
      </c>
      <c r="AF78" s="386"/>
      <c r="AG78" s="94">
        <v>3</v>
      </c>
      <c r="AH78" s="95">
        <v>4</v>
      </c>
      <c r="AI78" s="386"/>
      <c r="AJ78" s="94">
        <v>3</v>
      </c>
      <c r="AK78" s="95">
        <v>4</v>
      </c>
      <c r="AL78" s="386"/>
      <c r="AM78" s="94">
        <v>3</v>
      </c>
      <c r="AN78" s="95">
        <v>4</v>
      </c>
      <c r="AO78" s="402"/>
      <c r="AP78" s="403"/>
      <c r="AT78" s="10"/>
    </row>
    <row r="79" spans="1:51" ht="24.95" customHeight="1" x14ac:dyDescent="0.2">
      <c r="B79" s="390"/>
      <c r="C79" s="391"/>
      <c r="D79" s="442"/>
      <c r="E79" s="400"/>
      <c r="F79" s="96">
        <v>5</v>
      </c>
      <c r="G79" s="97">
        <v>6</v>
      </c>
      <c r="H79" s="385"/>
      <c r="I79" s="96">
        <v>5</v>
      </c>
      <c r="J79" s="97">
        <v>6</v>
      </c>
      <c r="K79" s="385"/>
      <c r="L79" s="96">
        <v>5</v>
      </c>
      <c r="M79" s="97">
        <v>6</v>
      </c>
      <c r="N79" s="385"/>
      <c r="O79" s="96">
        <v>5</v>
      </c>
      <c r="P79" s="97">
        <v>6</v>
      </c>
      <c r="Q79" s="385"/>
      <c r="R79" s="96">
        <v>5</v>
      </c>
      <c r="S79" s="97">
        <v>6</v>
      </c>
      <c r="T79" s="383"/>
      <c r="U79" s="86"/>
      <c r="V79" s="55"/>
      <c r="W79" s="383"/>
      <c r="X79" s="86"/>
      <c r="Y79" s="55"/>
      <c r="Z79" s="386"/>
      <c r="AA79" s="96">
        <v>5</v>
      </c>
      <c r="AB79" s="97">
        <v>6</v>
      </c>
      <c r="AC79" s="386"/>
      <c r="AD79" s="96">
        <v>5</v>
      </c>
      <c r="AE79" s="97">
        <v>6</v>
      </c>
      <c r="AF79" s="386"/>
      <c r="AG79" s="96">
        <v>5</v>
      </c>
      <c r="AH79" s="97">
        <v>6</v>
      </c>
      <c r="AI79" s="386"/>
      <c r="AJ79" s="96">
        <v>5</v>
      </c>
      <c r="AK79" s="97">
        <v>6</v>
      </c>
      <c r="AL79" s="386"/>
      <c r="AM79" s="96">
        <v>5</v>
      </c>
      <c r="AN79" s="97">
        <v>6</v>
      </c>
      <c r="AO79" s="402"/>
      <c r="AP79" s="403"/>
    </row>
    <row r="80" spans="1:51" ht="24.95" customHeight="1" x14ac:dyDescent="0.2">
      <c r="B80" s="390"/>
      <c r="C80" s="391"/>
      <c r="D80" s="442"/>
      <c r="E80" s="400"/>
      <c r="F80" s="84">
        <v>7</v>
      </c>
      <c r="G80" s="85">
        <v>8</v>
      </c>
      <c r="H80" s="385"/>
      <c r="I80" s="84">
        <v>7</v>
      </c>
      <c r="J80" s="85">
        <v>8</v>
      </c>
      <c r="K80" s="385"/>
      <c r="L80" s="84">
        <v>7</v>
      </c>
      <c r="M80" s="85">
        <v>8</v>
      </c>
      <c r="N80" s="385"/>
      <c r="O80" s="84">
        <v>7</v>
      </c>
      <c r="P80" s="85">
        <v>8</v>
      </c>
      <c r="Q80" s="385"/>
      <c r="R80" s="84">
        <v>7</v>
      </c>
      <c r="S80" s="85">
        <v>8</v>
      </c>
      <c r="T80" s="383"/>
      <c r="U80" s="86"/>
      <c r="V80" s="55"/>
      <c r="W80" s="383"/>
      <c r="X80" s="86"/>
      <c r="Y80" s="55"/>
      <c r="Z80" s="386"/>
      <c r="AA80" s="84">
        <v>7</v>
      </c>
      <c r="AB80" s="85">
        <v>8</v>
      </c>
      <c r="AC80" s="386"/>
      <c r="AD80" s="84">
        <v>7</v>
      </c>
      <c r="AE80" s="85">
        <v>8</v>
      </c>
      <c r="AF80" s="386"/>
      <c r="AG80" s="84">
        <v>7</v>
      </c>
      <c r="AH80" s="85">
        <v>8</v>
      </c>
      <c r="AI80" s="386"/>
      <c r="AJ80" s="84">
        <v>7</v>
      </c>
      <c r="AK80" s="85">
        <v>8</v>
      </c>
      <c r="AL80" s="386"/>
      <c r="AM80" s="84">
        <v>7</v>
      </c>
      <c r="AN80" s="85">
        <v>8</v>
      </c>
      <c r="AO80" s="402"/>
      <c r="AP80" s="403"/>
    </row>
    <row r="81" spans="2:44" ht="24.95" customHeight="1" x14ac:dyDescent="0.2">
      <c r="B81" s="390"/>
      <c r="C81" s="391"/>
      <c r="D81" s="442"/>
      <c r="E81" s="400"/>
      <c r="F81" s="98"/>
      <c r="G81" s="99"/>
      <c r="H81" s="385"/>
      <c r="I81" s="98"/>
      <c r="J81" s="99"/>
      <c r="K81" s="385"/>
      <c r="L81" s="98"/>
      <c r="M81" s="99"/>
      <c r="N81" s="385"/>
      <c r="O81" s="98"/>
      <c r="P81" s="99"/>
      <c r="Q81" s="385"/>
      <c r="R81" s="109"/>
      <c r="S81" s="110"/>
      <c r="T81" s="383"/>
      <c r="U81" s="86"/>
      <c r="V81" s="55"/>
      <c r="W81" s="383"/>
      <c r="X81" s="86"/>
      <c r="Y81" s="55"/>
      <c r="Z81" s="386"/>
      <c r="AA81" s="98"/>
      <c r="AB81" s="99"/>
      <c r="AC81" s="386"/>
      <c r="AD81" s="98"/>
      <c r="AE81" s="99"/>
      <c r="AF81" s="386"/>
      <c r="AG81" s="98"/>
      <c r="AH81" s="99"/>
      <c r="AI81" s="386"/>
      <c r="AJ81" s="98"/>
      <c r="AK81" s="99"/>
      <c r="AL81" s="386"/>
      <c r="AM81" s="109"/>
      <c r="AN81" s="110"/>
      <c r="AO81" s="402"/>
      <c r="AP81" s="403"/>
    </row>
    <row r="82" spans="2:44" ht="24.95" customHeight="1" thickBot="1" x14ac:dyDescent="0.25">
      <c r="B82" s="390"/>
      <c r="C82" s="391"/>
      <c r="D82" s="442"/>
      <c r="E82" s="400"/>
      <c r="F82" s="104"/>
      <c r="G82" s="105"/>
      <c r="H82" s="385"/>
      <c r="I82" s="104"/>
      <c r="J82" s="105"/>
      <c r="K82" s="385"/>
      <c r="L82" s="104"/>
      <c r="M82" s="105"/>
      <c r="N82" s="385"/>
      <c r="O82" s="104"/>
      <c r="P82" s="105"/>
      <c r="Q82" s="385"/>
      <c r="R82" s="111"/>
      <c r="S82" s="112"/>
      <c r="T82" s="383"/>
      <c r="U82" s="89"/>
      <c r="V82" s="90"/>
      <c r="W82" s="383"/>
      <c r="X82" s="89"/>
      <c r="Y82" s="90"/>
      <c r="Z82" s="386"/>
      <c r="AA82" s="104"/>
      <c r="AB82" s="105"/>
      <c r="AC82" s="386"/>
      <c r="AD82" s="104"/>
      <c r="AE82" s="105"/>
      <c r="AF82" s="386"/>
      <c r="AG82" s="104"/>
      <c r="AH82" s="105"/>
      <c r="AI82" s="386"/>
      <c r="AJ82" s="104"/>
      <c r="AK82" s="105"/>
      <c r="AL82" s="386"/>
      <c r="AM82" s="111"/>
      <c r="AN82" s="112"/>
      <c r="AO82" s="402"/>
      <c r="AP82" s="403"/>
    </row>
    <row r="83" spans="2:44" ht="24.95" customHeight="1" thickTop="1" x14ac:dyDescent="0.2">
      <c r="B83" s="390"/>
      <c r="C83" s="391"/>
      <c r="D83" s="113"/>
      <c r="F83" s="394" t="s">
        <v>58</v>
      </c>
      <c r="G83" s="395"/>
      <c r="H83" s="395"/>
      <c r="I83" s="395"/>
      <c r="J83" s="395"/>
      <c r="K83" s="395"/>
      <c r="L83" s="395"/>
      <c r="M83" s="395"/>
      <c r="N83" s="395"/>
      <c r="O83" s="395"/>
      <c r="P83" s="395"/>
      <c r="Q83" s="395"/>
      <c r="R83" s="395"/>
      <c r="S83" s="395"/>
      <c r="T83" s="395"/>
      <c r="U83" s="395"/>
      <c r="V83" s="395"/>
      <c r="W83" s="395"/>
      <c r="X83" s="395"/>
      <c r="Y83" s="395"/>
      <c r="Z83" s="395"/>
      <c r="AA83" s="395"/>
      <c r="AB83" s="395"/>
      <c r="AC83" s="395"/>
      <c r="AD83" s="395"/>
      <c r="AE83" s="395"/>
      <c r="AF83" s="395"/>
      <c r="AG83" s="395"/>
      <c r="AH83" s="395"/>
      <c r="AI83" s="395"/>
      <c r="AJ83" s="395"/>
      <c r="AK83" s="395"/>
      <c r="AL83" s="395"/>
      <c r="AM83" s="395"/>
      <c r="AN83" s="396"/>
      <c r="AO83" s="422">
        <v>1</v>
      </c>
      <c r="AP83" s="403" t="s">
        <v>33</v>
      </c>
    </row>
    <row r="84" spans="2:44" ht="24.95" customHeight="1" thickBot="1" x14ac:dyDescent="0.25">
      <c r="B84" s="390"/>
      <c r="C84" s="391"/>
      <c r="F84" s="397"/>
      <c r="G84" s="398"/>
      <c r="H84" s="398"/>
      <c r="I84" s="398"/>
      <c r="J84" s="398"/>
      <c r="K84" s="398"/>
      <c r="L84" s="398"/>
      <c r="M84" s="398"/>
      <c r="N84" s="398"/>
      <c r="O84" s="398"/>
      <c r="P84" s="398"/>
      <c r="Q84" s="398"/>
      <c r="R84" s="398"/>
      <c r="S84" s="398"/>
      <c r="T84" s="398"/>
      <c r="U84" s="398"/>
      <c r="V84" s="398"/>
      <c r="W84" s="398"/>
      <c r="X84" s="398"/>
      <c r="Y84" s="398"/>
      <c r="Z84" s="398"/>
      <c r="AA84" s="398"/>
      <c r="AB84" s="398"/>
      <c r="AC84" s="398"/>
      <c r="AD84" s="398"/>
      <c r="AE84" s="398"/>
      <c r="AF84" s="398"/>
      <c r="AG84" s="398"/>
      <c r="AH84" s="398"/>
      <c r="AI84" s="398"/>
      <c r="AJ84" s="398"/>
      <c r="AK84" s="398"/>
      <c r="AL84" s="398"/>
      <c r="AM84" s="398"/>
      <c r="AN84" s="399"/>
      <c r="AO84" s="422"/>
      <c r="AP84" s="403"/>
    </row>
    <row r="85" spans="2:44" ht="24.95" customHeight="1" thickTop="1" x14ac:dyDescent="0.2">
      <c r="B85" s="390"/>
      <c r="C85" s="391"/>
      <c r="D85" s="442" t="s">
        <v>96</v>
      </c>
      <c r="E85" s="400" t="s">
        <v>207</v>
      </c>
      <c r="F85" s="107">
        <v>1</v>
      </c>
      <c r="G85" s="108">
        <v>2</v>
      </c>
      <c r="H85" s="385" t="s">
        <v>208</v>
      </c>
      <c r="I85" s="107">
        <v>1</v>
      </c>
      <c r="J85" s="108">
        <v>2</v>
      </c>
      <c r="K85" s="385" t="s">
        <v>209</v>
      </c>
      <c r="L85" s="107">
        <v>1</v>
      </c>
      <c r="M85" s="108">
        <v>2</v>
      </c>
      <c r="N85" s="385" t="s">
        <v>210</v>
      </c>
      <c r="O85" s="107">
        <v>1</v>
      </c>
      <c r="P85" s="108">
        <v>2</v>
      </c>
      <c r="Q85" s="385" t="s">
        <v>211</v>
      </c>
      <c r="R85" s="107">
        <v>1</v>
      </c>
      <c r="S85" s="108">
        <v>2</v>
      </c>
      <c r="T85" s="385" t="s">
        <v>212</v>
      </c>
      <c r="U85" s="107">
        <v>1</v>
      </c>
      <c r="V85" s="108">
        <v>2</v>
      </c>
      <c r="W85" s="423" t="s">
        <v>213</v>
      </c>
      <c r="X85" s="107">
        <v>1</v>
      </c>
      <c r="Y85" s="108">
        <v>2</v>
      </c>
      <c r="Z85" s="386" t="s">
        <v>214</v>
      </c>
      <c r="AA85" s="107">
        <v>1</v>
      </c>
      <c r="AB85" s="108">
        <v>2</v>
      </c>
      <c r="AC85" s="386" t="s">
        <v>215</v>
      </c>
      <c r="AD85" s="107">
        <v>1</v>
      </c>
      <c r="AE85" s="108">
        <v>2</v>
      </c>
      <c r="AF85" s="386" t="s">
        <v>216</v>
      </c>
      <c r="AG85" s="107">
        <v>1</v>
      </c>
      <c r="AH85" s="108">
        <v>2</v>
      </c>
      <c r="AI85" s="386" t="s">
        <v>217</v>
      </c>
      <c r="AJ85" s="107">
        <v>1</v>
      </c>
      <c r="AK85" s="108">
        <v>2</v>
      </c>
      <c r="AL85" s="386" t="s">
        <v>218</v>
      </c>
      <c r="AM85" s="107">
        <v>1</v>
      </c>
      <c r="AN85" s="108">
        <v>2</v>
      </c>
      <c r="AO85" s="402">
        <v>4</v>
      </c>
      <c r="AP85" s="403" t="s">
        <v>33</v>
      </c>
    </row>
    <row r="86" spans="2:44" ht="24.95" customHeight="1" x14ac:dyDescent="0.2">
      <c r="B86" s="390"/>
      <c r="C86" s="391"/>
      <c r="D86" s="442"/>
      <c r="E86" s="400"/>
      <c r="F86" s="94">
        <v>3</v>
      </c>
      <c r="G86" s="95">
        <v>4</v>
      </c>
      <c r="H86" s="385"/>
      <c r="I86" s="94">
        <v>3</v>
      </c>
      <c r="J86" s="95">
        <v>4</v>
      </c>
      <c r="K86" s="385"/>
      <c r="L86" s="94">
        <v>3</v>
      </c>
      <c r="M86" s="95">
        <v>4</v>
      </c>
      <c r="N86" s="385"/>
      <c r="O86" s="94">
        <v>3</v>
      </c>
      <c r="P86" s="95">
        <v>4</v>
      </c>
      <c r="Q86" s="385"/>
      <c r="R86" s="94">
        <v>3</v>
      </c>
      <c r="S86" s="95">
        <v>4</v>
      </c>
      <c r="T86" s="385"/>
      <c r="U86" s="94">
        <v>3</v>
      </c>
      <c r="V86" s="95">
        <v>4</v>
      </c>
      <c r="W86" s="423"/>
      <c r="X86" s="94">
        <v>3</v>
      </c>
      <c r="Y86" s="95">
        <v>4</v>
      </c>
      <c r="Z86" s="386"/>
      <c r="AA86" s="94">
        <v>3</v>
      </c>
      <c r="AB86" s="95">
        <v>4</v>
      </c>
      <c r="AC86" s="386"/>
      <c r="AD86" s="94">
        <v>3</v>
      </c>
      <c r="AE86" s="95">
        <v>4</v>
      </c>
      <c r="AF86" s="386"/>
      <c r="AG86" s="94">
        <v>3</v>
      </c>
      <c r="AH86" s="95">
        <v>4</v>
      </c>
      <c r="AI86" s="386"/>
      <c r="AJ86" s="94">
        <v>3</v>
      </c>
      <c r="AK86" s="95">
        <v>4</v>
      </c>
      <c r="AL86" s="386"/>
      <c r="AM86" s="94">
        <v>3</v>
      </c>
      <c r="AN86" s="95">
        <v>4</v>
      </c>
      <c r="AO86" s="402"/>
      <c r="AP86" s="403"/>
    </row>
    <row r="87" spans="2:44" ht="24.95" customHeight="1" x14ac:dyDescent="0.2">
      <c r="B87" s="390"/>
      <c r="C87" s="391"/>
      <c r="D87" s="442"/>
      <c r="E87" s="400"/>
      <c r="F87" s="96">
        <v>5</v>
      </c>
      <c r="G87" s="97">
        <v>6</v>
      </c>
      <c r="H87" s="385"/>
      <c r="I87" s="96">
        <v>5</v>
      </c>
      <c r="J87" s="97">
        <v>6</v>
      </c>
      <c r="K87" s="385"/>
      <c r="L87" s="96">
        <v>5</v>
      </c>
      <c r="M87" s="97">
        <v>6</v>
      </c>
      <c r="N87" s="385"/>
      <c r="O87" s="96">
        <v>5</v>
      </c>
      <c r="P87" s="97">
        <v>6</v>
      </c>
      <c r="Q87" s="385"/>
      <c r="R87" s="96">
        <v>5</v>
      </c>
      <c r="S87" s="97">
        <v>6</v>
      </c>
      <c r="T87" s="385"/>
      <c r="U87" s="96">
        <v>5</v>
      </c>
      <c r="V87" s="97">
        <v>6</v>
      </c>
      <c r="W87" s="423"/>
      <c r="X87" s="96">
        <v>5</v>
      </c>
      <c r="Y87" s="97">
        <v>6</v>
      </c>
      <c r="Z87" s="386"/>
      <c r="AA87" s="96">
        <v>5</v>
      </c>
      <c r="AB87" s="97">
        <v>6</v>
      </c>
      <c r="AC87" s="386"/>
      <c r="AD87" s="96">
        <v>5</v>
      </c>
      <c r="AE87" s="97">
        <v>6</v>
      </c>
      <c r="AF87" s="386"/>
      <c r="AG87" s="96">
        <v>5</v>
      </c>
      <c r="AH87" s="97">
        <v>6</v>
      </c>
      <c r="AI87" s="386"/>
      <c r="AJ87" s="96">
        <v>5</v>
      </c>
      <c r="AK87" s="97">
        <v>6</v>
      </c>
      <c r="AL87" s="386"/>
      <c r="AM87" s="96">
        <v>5</v>
      </c>
      <c r="AN87" s="97">
        <v>6</v>
      </c>
      <c r="AO87" s="402"/>
      <c r="AP87" s="403"/>
    </row>
    <row r="88" spans="2:44" ht="24.95" customHeight="1" x14ac:dyDescent="0.2">
      <c r="B88" s="390"/>
      <c r="C88" s="391"/>
      <c r="D88" s="442"/>
      <c r="E88" s="400"/>
      <c r="F88" s="84">
        <v>7</v>
      </c>
      <c r="G88" s="85">
        <v>8</v>
      </c>
      <c r="H88" s="385"/>
      <c r="I88" s="84">
        <v>7</v>
      </c>
      <c r="J88" s="85">
        <v>8</v>
      </c>
      <c r="K88" s="385"/>
      <c r="L88" s="84">
        <v>7</v>
      </c>
      <c r="M88" s="85">
        <v>8</v>
      </c>
      <c r="N88" s="385"/>
      <c r="O88" s="84">
        <v>7</v>
      </c>
      <c r="P88" s="85">
        <v>8</v>
      </c>
      <c r="Q88" s="385"/>
      <c r="R88" s="84">
        <v>7</v>
      </c>
      <c r="S88" s="85">
        <v>8</v>
      </c>
      <c r="T88" s="385"/>
      <c r="U88" s="84">
        <v>7</v>
      </c>
      <c r="V88" s="85">
        <v>8</v>
      </c>
      <c r="W88" s="423"/>
      <c r="X88" s="84">
        <v>7</v>
      </c>
      <c r="Y88" s="85">
        <v>8</v>
      </c>
      <c r="Z88" s="386"/>
      <c r="AA88" s="84">
        <v>7</v>
      </c>
      <c r="AB88" s="85">
        <v>8</v>
      </c>
      <c r="AC88" s="386"/>
      <c r="AD88" s="84">
        <v>7</v>
      </c>
      <c r="AE88" s="85">
        <v>8</v>
      </c>
      <c r="AF88" s="386"/>
      <c r="AG88" s="84">
        <v>7</v>
      </c>
      <c r="AH88" s="85">
        <v>8</v>
      </c>
      <c r="AI88" s="386"/>
      <c r="AJ88" s="84">
        <v>7</v>
      </c>
      <c r="AK88" s="85">
        <v>8</v>
      </c>
      <c r="AL88" s="386"/>
      <c r="AM88" s="84">
        <v>7</v>
      </c>
      <c r="AN88" s="85">
        <v>8</v>
      </c>
      <c r="AO88" s="402"/>
      <c r="AP88" s="403"/>
    </row>
    <row r="89" spans="2:44" ht="24.95" customHeight="1" x14ac:dyDescent="0.2">
      <c r="B89" s="390"/>
      <c r="C89" s="391"/>
      <c r="D89" s="442"/>
      <c r="E89" s="400"/>
      <c r="F89" s="98"/>
      <c r="G89" s="99"/>
      <c r="H89" s="385"/>
      <c r="I89" s="98"/>
      <c r="J89" s="99"/>
      <c r="K89" s="385"/>
      <c r="L89" s="98"/>
      <c r="M89" s="99"/>
      <c r="N89" s="385"/>
      <c r="O89" s="98"/>
      <c r="P89" s="99"/>
      <c r="Q89" s="385"/>
      <c r="R89" s="98"/>
      <c r="S89" s="99"/>
      <c r="T89" s="385"/>
      <c r="U89" s="98"/>
      <c r="V89" s="99"/>
      <c r="W89" s="423"/>
      <c r="X89" s="98"/>
      <c r="Y89" s="99"/>
      <c r="Z89" s="386"/>
      <c r="AA89" s="98"/>
      <c r="AB89" s="99"/>
      <c r="AC89" s="386"/>
      <c r="AD89" s="98"/>
      <c r="AE89" s="99"/>
      <c r="AF89" s="386"/>
      <c r="AG89" s="98"/>
      <c r="AH89" s="99"/>
      <c r="AI89" s="386"/>
      <c r="AJ89" s="98"/>
      <c r="AK89" s="99"/>
      <c r="AL89" s="386"/>
      <c r="AM89" s="98"/>
      <c r="AN89" s="99"/>
      <c r="AO89" s="402"/>
      <c r="AP89" s="403"/>
    </row>
    <row r="90" spans="2:44" ht="24.95" customHeight="1" thickBot="1" x14ac:dyDescent="0.25">
      <c r="B90" s="390"/>
      <c r="C90" s="391"/>
      <c r="D90" s="442"/>
      <c r="E90" s="400"/>
      <c r="F90" s="104"/>
      <c r="G90" s="105"/>
      <c r="H90" s="385"/>
      <c r="I90" s="104"/>
      <c r="J90" s="105"/>
      <c r="K90" s="385"/>
      <c r="L90" s="104"/>
      <c r="M90" s="105"/>
      <c r="N90" s="385"/>
      <c r="O90" s="104"/>
      <c r="P90" s="105"/>
      <c r="Q90" s="385"/>
      <c r="R90" s="104"/>
      <c r="S90" s="105"/>
      <c r="T90" s="385"/>
      <c r="U90" s="104"/>
      <c r="V90" s="105"/>
      <c r="W90" s="423"/>
      <c r="X90" s="104"/>
      <c r="Y90" s="105"/>
      <c r="Z90" s="386"/>
      <c r="AA90" s="104"/>
      <c r="AB90" s="105"/>
      <c r="AC90" s="386"/>
      <c r="AD90" s="104"/>
      <c r="AE90" s="105"/>
      <c r="AF90" s="386"/>
      <c r="AG90" s="104"/>
      <c r="AH90" s="105"/>
      <c r="AI90" s="386"/>
      <c r="AJ90" s="104"/>
      <c r="AK90" s="105"/>
      <c r="AL90" s="386"/>
      <c r="AM90" s="104"/>
      <c r="AN90" s="105"/>
      <c r="AO90" s="402"/>
      <c r="AP90" s="403"/>
      <c r="AR90" s="6" t="s">
        <v>109</v>
      </c>
    </row>
    <row r="91" spans="2:44" ht="24.95" customHeight="1" thickTop="1" x14ac:dyDescent="0.3">
      <c r="B91" s="390"/>
      <c r="C91" s="391"/>
      <c r="AO91" s="422">
        <v>1</v>
      </c>
      <c r="AP91" s="403" t="s">
        <v>33</v>
      </c>
      <c r="AR91" s="10"/>
    </row>
    <row r="92" spans="2:44" ht="24.95" customHeight="1" thickBot="1" x14ac:dyDescent="0.25">
      <c r="B92" s="390"/>
      <c r="C92" s="391"/>
      <c r="AO92" s="422"/>
      <c r="AP92" s="403"/>
    </row>
    <row r="93" spans="2:44" ht="24.95" customHeight="1" thickTop="1" x14ac:dyDescent="0.2">
      <c r="B93" s="390"/>
      <c r="C93" s="391"/>
      <c r="D93" s="442" t="s">
        <v>110</v>
      </c>
      <c r="E93" s="400" t="s">
        <v>219</v>
      </c>
      <c r="F93" s="107">
        <v>1</v>
      </c>
      <c r="G93" s="108">
        <v>2</v>
      </c>
      <c r="H93" s="385" t="s">
        <v>220</v>
      </c>
      <c r="I93" s="107">
        <v>1</v>
      </c>
      <c r="J93" s="108">
        <v>2</v>
      </c>
      <c r="K93" s="385" t="s">
        <v>221</v>
      </c>
      <c r="L93" s="107">
        <v>1</v>
      </c>
      <c r="M93" s="108">
        <v>2</v>
      </c>
      <c r="N93" s="385" t="s">
        <v>222</v>
      </c>
      <c r="O93" s="107">
        <v>1</v>
      </c>
      <c r="P93" s="108">
        <v>2</v>
      </c>
      <c r="Q93" s="385" t="s">
        <v>223</v>
      </c>
      <c r="R93" s="107">
        <v>1</v>
      </c>
      <c r="S93" s="108">
        <v>2</v>
      </c>
      <c r="T93" s="385" t="s">
        <v>224</v>
      </c>
      <c r="U93" s="107">
        <v>1</v>
      </c>
      <c r="V93" s="108">
        <v>2</v>
      </c>
      <c r="W93" s="423" t="s">
        <v>225</v>
      </c>
      <c r="X93" s="107">
        <v>1</v>
      </c>
      <c r="Y93" s="108">
        <v>2</v>
      </c>
      <c r="Z93" s="386" t="s">
        <v>226</v>
      </c>
      <c r="AA93" s="107">
        <v>1</v>
      </c>
      <c r="AB93" s="108">
        <v>2</v>
      </c>
      <c r="AC93" s="386" t="s">
        <v>227</v>
      </c>
      <c r="AD93" s="107">
        <v>1</v>
      </c>
      <c r="AE93" s="108">
        <v>2</v>
      </c>
      <c r="AF93" s="386" t="s">
        <v>228</v>
      </c>
      <c r="AG93" s="107">
        <v>1</v>
      </c>
      <c r="AH93" s="108">
        <v>2</v>
      </c>
      <c r="AI93" s="386" t="s">
        <v>229</v>
      </c>
      <c r="AJ93" s="107">
        <v>1</v>
      </c>
      <c r="AK93" s="108">
        <v>2</v>
      </c>
      <c r="AL93" s="386" t="s">
        <v>230</v>
      </c>
      <c r="AM93" s="107">
        <v>1</v>
      </c>
      <c r="AN93" s="108">
        <v>2</v>
      </c>
      <c r="AO93" s="402">
        <v>4</v>
      </c>
      <c r="AP93" s="403" t="s">
        <v>33</v>
      </c>
      <c r="AR93" s="6" t="s">
        <v>123</v>
      </c>
    </row>
    <row r="94" spans="2:44" ht="24.95" customHeight="1" x14ac:dyDescent="0.2">
      <c r="B94" s="390"/>
      <c r="C94" s="391"/>
      <c r="D94" s="442"/>
      <c r="E94" s="400"/>
      <c r="F94" s="94">
        <v>3</v>
      </c>
      <c r="G94" s="95">
        <v>4</v>
      </c>
      <c r="H94" s="385"/>
      <c r="I94" s="94">
        <v>3</v>
      </c>
      <c r="J94" s="95">
        <v>4</v>
      </c>
      <c r="K94" s="385"/>
      <c r="L94" s="94">
        <v>3</v>
      </c>
      <c r="M94" s="95">
        <v>4</v>
      </c>
      <c r="N94" s="385"/>
      <c r="O94" s="94">
        <v>3</v>
      </c>
      <c r="P94" s="95">
        <v>4</v>
      </c>
      <c r="Q94" s="385"/>
      <c r="R94" s="94">
        <v>3</v>
      </c>
      <c r="S94" s="95">
        <v>4</v>
      </c>
      <c r="T94" s="385"/>
      <c r="U94" s="94">
        <v>3</v>
      </c>
      <c r="V94" s="95">
        <v>4</v>
      </c>
      <c r="W94" s="423"/>
      <c r="X94" s="94">
        <v>3</v>
      </c>
      <c r="Y94" s="95">
        <v>4</v>
      </c>
      <c r="Z94" s="386"/>
      <c r="AA94" s="94">
        <v>3</v>
      </c>
      <c r="AB94" s="95">
        <v>4</v>
      </c>
      <c r="AC94" s="386"/>
      <c r="AD94" s="94">
        <v>3</v>
      </c>
      <c r="AE94" s="95">
        <v>4</v>
      </c>
      <c r="AF94" s="386"/>
      <c r="AG94" s="94">
        <v>3</v>
      </c>
      <c r="AH94" s="95">
        <v>4</v>
      </c>
      <c r="AI94" s="386"/>
      <c r="AJ94" s="94">
        <v>3</v>
      </c>
      <c r="AK94" s="95">
        <v>4</v>
      </c>
      <c r="AL94" s="386"/>
      <c r="AM94" s="94">
        <v>3</v>
      </c>
      <c r="AN94" s="95">
        <v>4</v>
      </c>
      <c r="AO94" s="402"/>
      <c r="AP94" s="403"/>
    </row>
    <row r="95" spans="2:44" ht="24.95" customHeight="1" x14ac:dyDescent="0.2">
      <c r="B95" s="390"/>
      <c r="C95" s="391"/>
      <c r="D95" s="442"/>
      <c r="E95" s="400"/>
      <c r="F95" s="96">
        <v>5</v>
      </c>
      <c r="G95" s="97">
        <v>6</v>
      </c>
      <c r="H95" s="385"/>
      <c r="I95" s="96">
        <v>5</v>
      </c>
      <c r="J95" s="97">
        <v>6</v>
      </c>
      <c r="K95" s="385"/>
      <c r="L95" s="96">
        <v>5</v>
      </c>
      <c r="M95" s="97">
        <v>6</v>
      </c>
      <c r="N95" s="385"/>
      <c r="O95" s="96">
        <v>5</v>
      </c>
      <c r="P95" s="97">
        <v>6</v>
      </c>
      <c r="Q95" s="385"/>
      <c r="R95" s="96">
        <v>5</v>
      </c>
      <c r="S95" s="97">
        <v>6</v>
      </c>
      <c r="T95" s="385"/>
      <c r="U95" s="96">
        <v>5</v>
      </c>
      <c r="V95" s="97">
        <v>6</v>
      </c>
      <c r="W95" s="423"/>
      <c r="X95" s="96">
        <v>5</v>
      </c>
      <c r="Y95" s="97">
        <v>6</v>
      </c>
      <c r="Z95" s="386"/>
      <c r="AA95" s="96">
        <v>5</v>
      </c>
      <c r="AB95" s="97">
        <v>6</v>
      </c>
      <c r="AC95" s="386"/>
      <c r="AD95" s="96">
        <v>5</v>
      </c>
      <c r="AE95" s="97">
        <v>6</v>
      </c>
      <c r="AF95" s="386"/>
      <c r="AG95" s="96">
        <v>5</v>
      </c>
      <c r="AH95" s="97">
        <v>6</v>
      </c>
      <c r="AI95" s="386"/>
      <c r="AJ95" s="96">
        <v>5</v>
      </c>
      <c r="AK95" s="97">
        <v>6</v>
      </c>
      <c r="AL95" s="386"/>
      <c r="AM95" s="96">
        <v>5</v>
      </c>
      <c r="AN95" s="97">
        <v>6</v>
      </c>
      <c r="AO95" s="402"/>
      <c r="AP95" s="403"/>
    </row>
    <row r="96" spans="2:44" ht="24.95" customHeight="1" x14ac:dyDescent="0.2">
      <c r="B96" s="390"/>
      <c r="C96" s="391"/>
      <c r="D96" s="442"/>
      <c r="E96" s="400"/>
      <c r="F96" s="84">
        <v>7</v>
      </c>
      <c r="G96" s="85">
        <v>8</v>
      </c>
      <c r="H96" s="385"/>
      <c r="I96" s="84">
        <v>7</v>
      </c>
      <c r="J96" s="85">
        <v>8</v>
      </c>
      <c r="K96" s="385"/>
      <c r="L96" s="84">
        <v>7</v>
      </c>
      <c r="M96" s="85">
        <v>8</v>
      </c>
      <c r="N96" s="385"/>
      <c r="O96" s="84">
        <v>7</v>
      </c>
      <c r="P96" s="85">
        <v>8</v>
      </c>
      <c r="Q96" s="385"/>
      <c r="R96" s="84">
        <v>7</v>
      </c>
      <c r="S96" s="85">
        <v>8</v>
      </c>
      <c r="T96" s="385"/>
      <c r="U96" s="84">
        <v>7</v>
      </c>
      <c r="V96" s="85">
        <v>8</v>
      </c>
      <c r="W96" s="423"/>
      <c r="X96" s="84">
        <v>7</v>
      </c>
      <c r="Y96" s="85">
        <v>8</v>
      </c>
      <c r="Z96" s="386"/>
      <c r="AA96" s="84">
        <v>7</v>
      </c>
      <c r="AB96" s="85">
        <v>8</v>
      </c>
      <c r="AC96" s="386"/>
      <c r="AD96" s="84">
        <v>7</v>
      </c>
      <c r="AE96" s="85">
        <v>8</v>
      </c>
      <c r="AF96" s="386"/>
      <c r="AG96" s="84">
        <v>7</v>
      </c>
      <c r="AH96" s="85">
        <v>8</v>
      </c>
      <c r="AI96" s="386"/>
      <c r="AJ96" s="84">
        <v>7</v>
      </c>
      <c r="AK96" s="85">
        <v>8</v>
      </c>
      <c r="AL96" s="386"/>
      <c r="AM96" s="84">
        <v>7</v>
      </c>
      <c r="AN96" s="85">
        <v>8</v>
      </c>
      <c r="AO96" s="402"/>
      <c r="AP96" s="403"/>
    </row>
    <row r="97" spans="2:42" ht="24.95" customHeight="1" x14ac:dyDescent="0.2">
      <c r="B97" s="390"/>
      <c r="C97" s="391"/>
      <c r="D97" s="442"/>
      <c r="E97" s="400"/>
      <c r="F97" s="98"/>
      <c r="G97" s="99"/>
      <c r="H97" s="385"/>
      <c r="I97" s="98"/>
      <c r="J97" s="99"/>
      <c r="K97" s="385"/>
      <c r="L97" s="98"/>
      <c r="M97" s="99"/>
      <c r="N97" s="385"/>
      <c r="O97" s="98"/>
      <c r="P97" s="99"/>
      <c r="Q97" s="385"/>
      <c r="R97" s="98"/>
      <c r="S97" s="99"/>
      <c r="T97" s="385"/>
      <c r="U97" s="98"/>
      <c r="V97" s="99"/>
      <c r="W97" s="423"/>
      <c r="X97" s="98"/>
      <c r="Y97" s="99"/>
      <c r="Z97" s="386"/>
      <c r="AA97" s="98"/>
      <c r="AB97" s="99"/>
      <c r="AC97" s="386"/>
      <c r="AD97" s="98"/>
      <c r="AE97" s="99"/>
      <c r="AF97" s="386"/>
      <c r="AG97" s="98"/>
      <c r="AH97" s="99"/>
      <c r="AI97" s="386"/>
      <c r="AJ97" s="98"/>
      <c r="AK97" s="99"/>
      <c r="AL97" s="386"/>
      <c r="AM97" s="98"/>
      <c r="AN97" s="99"/>
      <c r="AO97" s="402"/>
      <c r="AP97" s="403"/>
    </row>
    <row r="98" spans="2:42" ht="24.95" customHeight="1" thickBot="1" x14ac:dyDescent="0.25">
      <c r="B98" s="390"/>
      <c r="C98" s="391"/>
      <c r="D98" s="442"/>
      <c r="E98" s="400"/>
      <c r="F98" s="104"/>
      <c r="G98" s="105"/>
      <c r="H98" s="385"/>
      <c r="I98" s="104"/>
      <c r="J98" s="105"/>
      <c r="K98" s="385"/>
      <c r="L98" s="104"/>
      <c r="M98" s="105"/>
      <c r="N98" s="385"/>
      <c r="O98" s="104"/>
      <c r="P98" s="105"/>
      <c r="Q98" s="385"/>
      <c r="R98" s="104"/>
      <c r="S98" s="105"/>
      <c r="T98" s="385"/>
      <c r="U98" s="104"/>
      <c r="V98" s="105"/>
      <c r="W98" s="423"/>
      <c r="X98" s="104"/>
      <c r="Y98" s="105"/>
      <c r="Z98" s="386"/>
      <c r="AA98" s="104"/>
      <c r="AB98" s="105"/>
      <c r="AC98" s="386"/>
      <c r="AD98" s="104"/>
      <c r="AE98" s="105"/>
      <c r="AF98" s="386"/>
      <c r="AG98" s="104"/>
      <c r="AH98" s="105"/>
      <c r="AI98" s="386"/>
      <c r="AJ98" s="104"/>
      <c r="AK98" s="105"/>
      <c r="AL98" s="386"/>
      <c r="AM98" s="104"/>
      <c r="AN98" s="105"/>
      <c r="AO98" s="402"/>
      <c r="AP98" s="403"/>
    </row>
    <row r="99" spans="2:42" ht="24.95" customHeight="1" thickTop="1" x14ac:dyDescent="0.2">
      <c r="B99" s="390"/>
      <c r="C99" s="391"/>
      <c r="F99" s="394" t="s">
        <v>58</v>
      </c>
      <c r="G99" s="395"/>
      <c r="H99" s="395"/>
      <c r="I99" s="395"/>
      <c r="J99" s="395"/>
      <c r="K99" s="395"/>
      <c r="L99" s="395"/>
      <c r="M99" s="395"/>
      <c r="N99" s="395"/>
      <c r="O99" s="395"/>
      <c r="P99" s="395"/>
      <c r="Q99" s="395"/>
      <c r="R99" s="395"/>
      <c r="S99" s="395"/>
      <c r="T99" s="395"/>
      <c r="U99" s="395"/>
      <c r="V99" s="395"/>
      <c r="W99" s="395"/>
      <c r="X99" s="395"/>
      <c r="Y99" s="395"/>
      <c r="Z99" s="395"/>
      <c r="AA99" s="395"/>
      <c r="AB99" s="395"/>
      <c r="AC99" s="395"/>
      <c r="AD99" s="395"/>
      <c r="AE99" s="395"/>
      <c r="AF99" s="395"/>
      <c r="AG99" s="395"/>
      <c r="AH99" s="395"/>
      <c r="AI99" s="395"/>
      <c r="AJ99" s="395"/>
      <c r="AK99" s="395"/>
      <c r="AL99" s="395"/>
      <c r="AM99" s="395"/>
      <c r="AN99" s="396"/>
      <c r="AO99" s="422">
        <v>1</v>
      </c>
      <c r="AP99" s="403" t="s">
        <v>33</v>
      </c>
    </row>
    <row r="100" spans="2:42" ht="24.95" customHeight="1" thickBot="1" x14ac:dyDescent="0.25">
      <c r="B100" s="390"/>
      <c r="C100" s="391"/>
      <c r="F100" s="397"/>
      <c r="G100" s="398"/>
      <c r="H100" s="398"/>
      <c r="I100" s="398"/>
      <c r="J100" s="398"/>
      <c r="K100" s="398"/>
      <c r="L100" s="398"/>
      <c r="M100" s="398"/>
      <c r="N100" s="398"/>
      <c r="O100" s="398"/>
      <c r="P100" s="398"/>
      <c r="Q100" s="398"/>
      <c r="R100" s="398"/>
      <c r="S100" s="398"/>
      <c r="T100" s="398"/>
      <c r="U100" s="398"/>
      <c r="V100" s="398"/>
      <c r="W100" s="398"/>
      <c r="X100" s="398"/>
      <c r="Y100" s="398"/>
      <c r="Z100" s="398"/>
      <c r="AA100" s="398"/>
      <c r="AB100" s="398"/>
      <c r="AC100" s="398"/>
      <c r="AD100" s="398"/>
      <c r="AE100" s="398"/>
      <c r="AF100" s="398"/>
      <c r="AG100" s="398"/>
      <c r="AH100" s="398"/>
      <c r="AI100" s="398"/>
      <c r="AJ100" s="398"/>
      <c r="AK100" s="398"/>
      <c r="AL100" s="398"/>
      <c r="AM100" s="398"/>
      <c r="AN100" s="399"/>
      <c r="AO100" s="422"/>
      <c r="AP100" s="403"/>
    </row>
    <row r="101" spans="2:42" ht="24.95" customHeight="1" thickTop="1" x14ac:dyDescent="0.2">
      <c r="B101" s="390"/>
      <c r="C101" s="391"/>
      <c r="D101" s="442" t="s">
        <v>124</v>
      </c>
      <c r="E101" s="451" t="s">
        <v>231</v>
      </c>
      <c r="F101" s="107">
        <v>1</v>
      </c>
      <c r="G101" s="108">
        <v>2</v>
      </c>
      <c r="H101" s="453" t="s">
        <v>232</v>
      </c>
      <c r="I101" s="107">
        <v>1</v>
      </c>
      <c r="J101" s="108">
        <v>2</v>
      </c>
      <c r="K101" s="453" t="s">
        <v>233</v>
      </c>
      <c r="L101" s="107">
        <v>1</v>
      </c>
      <c r="M101" s="108">
        <v>2</v>
      </c>
      <c r="N101" s="453" t="s">
        <v>234</v>
      </c>
      <c r="O101" s="107">
        <v>1</v>
      </c>
      <c r="P101" s="108">
        <v>2</v>
      </c>
      <c r="Q101" s="453" t="s">
        <v>235</v>
      </c>
      <c r="R101" s="107">
        <v>1</v>
      </c>
      <c r="S101" s="108">
        <v>2</v>
      </c>
      <c r="T101" s="383"/>
      <c r="U101" s="82"/>
      <c r="V101" s="83"/>
      <c r="W101" s="454" t="s">
        <v>236</v>
      </c>
      <c r="X101" s="107">
        <v>1</v>
      </c>
      <c r="Y101" s="108">
        <v>2</v>
      </c>
      <c r="Z101" s="452" t="s">
        <v>237</v>
      </c>
      <c r="AA101" s="107">
        <v>1</v>
      </c>
      <c r="AB101" s="108">
        <v>2</v>
      </c>
      <c r="AC101" s="452" t="s">
        <v>238</v>
      </c>
      <c r="AD101" s="107">
        <v>1</v>
      </c>
      <c r="AE101" s="108">
        <v>2</v>
      </c>
      <c r="AF101" s="452" t="s">
        <v>239</v>
      </c>
      <c r="AG101" s="107">
        <v>1</v>
      </c>
      <c r="AH101" s="108">
        <v>2</v>
      </c>
      <c r="AI101" s="452" t="s">
        <v>240</v>
      </c>
      <c r="AJ101" s="107">
        <v>1</v>
      </c>
      <c r="AK101" s="108">
        <v>2</v>
      </c>
      <c r="AL101" s="452" t="s">
        <v>241</v>
      </c>
      <c r="AM101" s="107">
        <v>1</v>
      </c>
      <c r="AN101" s="108">
        <v>2</v>
      </c>
      <c r="AO101" s="402">
        <v>4</v>
      </c>
      <c r="AP101" s="403" t="s">
        <v>33</v>
      </c>
    </row>
    <row r="102" spans="2:42" ht="24.95" customHeight="1" x14ac:dyDescent="0.2">
      <c r="B102" s="390"/>
      <c r="C102" s="391"/>
      <c r="D102" s="442"/>
      <c r="E102" s="451"/>
      <c r="F102" s="94">
        <v>3</v>
      </c>
      <c r="G102" s="95">
        <v>4</v>
      </c>
      <c r="H102" s="453"/>
      <c r="I102" s="94">
        <v>3</v>
      </c>
      <c r="J102" s="95">
        <v>4</v>
      </c>
      <c r="K102" s="453"/>
      <c r="L102" s="94">
        <v>3</v>
      </c>
      <c r="M102" s="95">
        <v>4</v>
      </c>
      <c r="N102" s="453"/>
      <c r="O102" s="94">
        <v>3</v>
      </c>
      <c r="P102" s="95">
        <v>4</v>
      </c>
      <c r="Q102" s="453"/>
      <c r="R102" s="94">
        <v>3</v>
      </c>
      <c r="S102" s="95">
        <v>4</v>
      </c>
      <c r="T102" s="383"/>
      <c r="U102" s="86"/>
      <c r="V102" s="55"/>
      <c r="W102" s="454"/>
      <c r="X102" s="94">
        <v>3</v>
      </c>
      <c r="Y102" s="95">
        <v>4</v>
      </c>
      <c r="Z102" s="452"/>
      <c r="AA102" s="94">
        <v>3</v>
      </c>
      <c r="AB102" s="95">
        <v>4</v>
      </c>
      <c r="AC102" s="452"/>
      <c r="AD102" s="94">
        <v>3</v>
      </c>
      <c r="AE102" s="95">
        <v>4</v>
      </c>
      <c r="AF102" s="452"/>
      <c r="AG102" s="94">
        <v>3</v>
      </c>
      <c r="AH102" s="95">
        <v>4</v>
      </c>
      <c r="AI102" s="452"/>
      <c r="AJ102" s="94">
        <v>3</v>
      </c>
      <c r="AK102" s="95">
        <v>4</v>
      </c>
      <c r="AL102" s="452"/>
      <c r="AM102" s="94">
        <v>3</v>
      </c>
      <c r="AN102" s="95">
        <v>4</v>
      </c>
      <c r="AO102" s="402"/>
      <c r="AP102" s="403"/>
    </row>
    <row r="103" spans="2:42" ht="24.95" customHeight="1" x14ac:dyDescent="0.2">
      <c r="B103" s="390"/>
      <c r="C103" s="391"/>
      <c r="D103" s="442"/>
      <c r="E103" s="451"/>
      <c r="F103" s="96">
        <v>5</v>
      </c>
      <c r="G103" s="97">
        <v>6</v>
      </c>
      <c r="H103" s="453"/>
      <c r="I103" s="96">
        <v>5</v>
      </c>
      <c r="J103" s="97">
        <v>6</v>
      </c>
      <c r="K103" s="453"/>
      <c r="L103" s="96">
        <v>5</v>
      </c>
      <c r="M103" s="97">
        <v>6</v>
      </c>
      <c r="N103" s="453"/>
      <c r="O103" s="96">
        <v>5</v>
      </c>
      <c r="P103" s="97">
        <v>6</v>
      </c>
      <c r="Q103" s="453"/>
      <c r="R103" s="96">
        <v>5</v>
      </c>
      <c r="S103" s="97">
        <v>6</v>
      </c>
      <c r="T103" s="383"/>
      <c r="U103" s="86"/>
      <c r="V103" s="55"/>
      <c r="W103" s="454"/>
      <c r="X103" s="96">
        <v>5</v>
      </c>
      <c r="Y103" s="97">
        <v>6</v>
      </c>
      <c r="Z103" s="452"/>
      <c r="AA103" s="96">
        <v>5</v>
      </c>
      <c r="AB103" s="97">
        <v>6</v>
      </c>
      <c r="AC103" s="452"/>
      <c r="AD103" s="96">
        <v>5</v>
      </c>
      <c r="AE103" s="97">
        <v>6</v>
      </c>
      <c r="AF103" s="452"/>
      <c r="AG103" s="96">
        <v>5</v>
      </c>
      <c r="AH103" s="97">
        <v>6</v>
      </c>
      <c r="AI103" s="452"/>
      <c r="AJ103" s="96">
        <v>5</v>
      </c>
      <c r="AK103" s="97">
        <v>6</v>
      </c>
      <c r="AL103" s="452"/>
      <c r="AM103" s="96">
        <v>5</v>
      </c>
      <c r="AN103" s="97">
        <v>6</v>
      </c>
      <c r="AO103" s="402"/>
      <c r="AP103" s="403"/>
    </row>
    <row r="104" spans="2:42" ht="24.95" customHeight="1" x14ac:dyDescent="0.2">
      <c r="B104" s="390"/>
      <c r="C104" s="391"/>
      <c r="D104" s="442"/>
      <c r="E104" s="451"/>
      <c r="F104" s="84">
        <v>7</v>
      </c>
      <c r="G104" s="85">
        <v>8</v>
      </c>
      <c r="H104" s="453"/>
      <c r="I104" s="84">
        <v>7</v>
      </c>
      <c r="J104" s="85">
        <v>8</v>
      </c>
      <c r="K104" s="453"/>
      <c r="L104" s="84">
        <v>7</v>
      </c>
      <c r="M104" s="85">
        <v>8</v>
      </c>
      <c r="N104" s="453"/>
      <c r="O104" s="84">
        <v>7</v>
      </c>
      <c r="P104" s="85">
        <v>8</v>
      </c>
      <c r="Q104" s="453"/>
      <c r="R104" s="84">
        <v>7</v>
      </c>
      <c r="S104" s="85">
        <v>8</v>
      </c>
      <c r="T104" s="383"/>
      <c r="U104" s="86"/>
      <c r="V104" s="55"/>
      <c r="W104" s="454"/>
      <c r="X104" s="84">
        <v>7</v>
      </c>
      <c r="Y104" s="85">
        <v>8</v>
      </c>
      <c r="Z104" s="452"/>
      <c r="AA104" s="84">
        <v>7</v>
      </c>
      <c r="AB104" s="85">
        <v>8</v>
      </c>
      <c r="AC104" s="452"/>
      <c r="AD104" s="84">
        <v>7</v>
      </c>
      <c r="AE104" s="85">
        <v>8</v>
      </c>
      <c r="AF104" s="452"/>
      <c r="AG104" s="84">
        <v>7</v>
      </c>
      <c r="AH104" s="85">
        <v>8</v>
      </c>
      <c r="AI104" s="452"/>
      <c r="AJ104" s="84">
        <v>7</v>
      </c>
      <c r="AK104" s="85">
        <v>8</v>
      </c>
      <c r="AL104" s="452"/>
      <c r="AM104" s="84">
        <v>7</v>
      </c>
      <c r="AN104" s="85">
        <v>8</v>
      </c>
      <c r="AO104" s="402"/>
      <c r="AP104" s="403"/>
    </row>
    <row r="105" spans="2:42" ht="24.95" customHeight="1" x14ac:dyDescent="0.2">
      <c r="B105" s="390"/>
      <c r="C105" s="391"/>
      <c r="D105" s="442"/>
      <c r="E105" s="451"/>
      <c r="F105" s="98"/>
      <c r="G105" s="99"/>
      <c r="H105" s="453"/>
      <c r="I105" s="98"/>
      <c r="J105" s="99"/>
      <c r="K105" s="453"/>
      <c r="L105" s="98"/>
      <c r="M105" s="99"/>
      <c r="N105" s="453"/>
      <c r="O105" s="98"/>
      <c r="P105" s="99"/>
      <c r="Q105" s="453"/>
      <c r="R105" s="114">
        <v>9</v>
      </c>
      <c r="S105" s="115">
        <v>10</v>
      </c>
      <c r="T105" s="383"/>
      <c r="U105" s="86"/>
      <c r="V105" s="55"/>
      <c r="W105" s="454"/>
      <c r="X105" s="98"/>
      <c r="Y105" s="99"/>
      <c r="Z105" s="452"/>
      <c r="AA105" s="98"/>
      <c r="AB105" s="99"/>
      <c r="AC105" s="452"/>
      <c r="AD105" s="98"/>
      <c r="AE105" s="99"/>
      <c r="AF105" s="452"/>
      <c r="AG105" s="98"/>
      <c r="AH105" s="99"/>
      <c r="AI105" s="452"/>
      <c r="AJ105" s="98"/>
      <c r="AK105" s="99"/>
      <c r="AL105" s="452"/>
      <c r="AM105" s="114">
        <v>9</v>
      </c>
      <c r="AN105" s="115">
        <v>10</v>
      </c>
      <c r="AO105" s="402"/>
      <c r="AP105" s="403"/>
    </row>
    <row r="106" spans="2:42" ht="24.95" customHeight="1" thickBot="1" x14ac:dyDescent="0.25">
      <c r="B106" s="392"/>
      <c r="C106" s="393"/>
      <c r="D106" s="442"/>
      <c r="E106" s="451"/>
      <c r="F106" s="104"/>
      <c r="G106" s="105"/>
      <c r="H106" s="453"/>
      <c r="I106" s="104"/>
      <c r="J106" s="105"/>
      <c r="K106" s="453"/>
      <c r="L106" s="104"/>
      <c r="M106" s="105"/>
      <c r="N106" s="453"/>
      <c r="O106" s="104"/>
      <c r="P106" s="105"/>
      <c r="Q106" s="453"/>
      <c r="R106" s="116">
        <v>11</v>
      </c>
      <c r="S106" s="117">
        <v>12</v>
      </c>
      <c r="T106" s="383"/>
      <c r="U106" s="89"/>
      <c r="V106" s="90"/>
      <c r="W106" s="454"/>
      <c r="X106" s="104"/>
      <c r="Y106" s="105"/>
      <c r="Z106" s="452"/>
      <c r="AA106" s="104"/>
      <c r="AB106" s="105"/>
      <c r="AC106" s="452"/>
      <c r="AD106" s="104"/>
      <c r="AE106" s="105"/>
      <c r="AF106" s="452"/>
      <c r="AG106" s="104"/>
      <c r="AH106" s="105"/>
      <c r="AI106" s="452"/>
      <c r="AJ106" s="104"/>
      <c r="AK106" s="105"/>
      <c r="AL106" s="452"/>
      <c r="AM106" s="116">
        <v>11</v>
      </c>
      <c r="AN106" s="117">
        <v>12</v>
      </c>
      <c r="AO106" s="402"/>
      <c r="AP106" s="403"/>
    </row>
    <row r="107" spans="2:42" ht="24.95" customHeight="1" thickTop="1" x14ac:dyDescent="0.2">
      <c r="F107" s="394" t="s">
        <v>58</v>
      </c>
      <c r="G107" s="395"/>
      <c r="H107" s="395"/>
      <c r="I107" s="395"/>
      <c r="J107" s="395"/>
      <c r="K107" s="395"/>
      <c r="L107" s="395"/>
      <c r="M107" s="395"/>
      <c r="N107" s="395"/>
      <c r="O107" s="395"/>
      <c r="P107" s="395"/>
      <c r="Q107" s="395"/>
      <c r="R107" s="395"/>
      <c r="S107" s="395"/>
      <c r="T107" s="395"/>
      <c r="U107" s="395"/>
      <c r="V107" s="395"/>
      <c r="W107" s="395"/>
      <c r="X107" s="395"/>
      <c r="Y107" s="395"/>
      <c r="Z107" s="395"/>
      <c r="AA107" s="395"/>
      <c r="AB107" s="395"/>
      <c r="AC107" s="395"/>
      <c r="AD107" s="395"/>
      <c r="AE107" s="395"/>
      <c r="AF107" s="395"/>
      <c r="AG107" s="395"/>
      <c r="AH107" s="395"/>
      <c r="AI107" s="395"/>
      <c r="AJ107" s="395"/>
      <c r="AK107" s="395"/>
      <c r="AL107" s="395"/>
      <c r="AM107" s="395"/>
      <c r="AN107" s="396"/>
      <c r="AO107" s="422">
        <v>2</v>
      </c>
      <c r="AP107" s="403" t="s">
        <v>33</v>
      </c>
    </row>
    <row r="108" spans="2:42" ht="24.95" customHeight="1" thickBot="1" x14ac:dyDescent="0.25">
      <c r="F108" s="397"/>
      <c r="G108" s="398"/>
      <c r="H108" s="398"/>
      <c r="I108" s="398"/>
      <c r="J108" s="398"/>
      <c r="K108" s="398"/>
      <c r="L108" s="398"/>
      <c r="M108" s="398"/>
      <c r="N108" s="398"/>
      <c r="O108" s="398"/>
      <c r="P108" s="398"/>
      <c r="Q108" s="398"/>
      <c r="R108" s="398"/>
      <c r="S108" s="398"/>
      <c r="T108" s="398"/>
      <c r="U108" s="398"/>
      <c r="V108" s="398"/>
      <c r="W108" s="398"/>
      <c r="X108" s="398"/>
      <c r="Y108" s="398"/>
      <c r="Z108" s="398"/>
      <c r="AA108" s="398"/>
      <c r="AB108" s="398"/>
      <c r="AC108" s="398"/>
      <c r="AD108" s="398"/>
      <c r="AE108" s="398"/>
      <c r="AF108" s="398"/>
      <c r="AG108" s="398"/>
      <c r="AH108" s="398"/>
      <c r="AI108" s="398"/>
      <c r="AJ108" s="398"/>
      <c r="AK108" s="398"/>
      <c r="AL108" s="398"/>
      <c r="AM108" s="398"/>
      <c r="AN108" s="399"/>
      <c r="AO108" s="422"/>
      <c r="AP108" s="403"/>
    </row>
    <row r="109" spans="2:42" ht="24.95" customHeight="1" thickTop="1" thickBot="1" x14ac:dyDescent="0.25"/>
    <row r="110" spans="2:42" ht="24.95" customHeight="1" thickTop="1" thickBot="1" x14ac:dyDescent="0.25">
      <c r="F110" s="11"/>
      <c r="G110" s="264" t="s">
        <v>9</v>
      </c>
      <c r="H110" s="141"/>
      <c r="I110" s="17"/>
      <c r="J110" s="264" t="s">
        <v>12</v>
      </c>
      <c r="K110" s="141"/>
      <c r="L110" s="14"/>
      <c r="M110" s="264" t="s">
        <v>13</v>
      </c>
      <c r="N110" s="141"/>
      <c r="P110" s="142"/>
      <c r="Q110" s="264" t="s">
        <v>783</v>
      </c>
      <c r="T110" s="141"/>
      <c r="U110" s="144"/>
      <c r="V110" s="264" t="s">
        <v>243</v>
      </c>
      <c r="W110" s="141"/>
      <c r="Z110"/>
      <c r="AC110" s="141"/>
      <c r="AM110" s="422" t="s">
        <v>136</v>
      </c>
      <c r="AN110" s="422"/>
      <c r="AO110" s="62">
        <f>SUM(AO31:AO108)</f>
        <v>44</v>
      </c>
      <c r="AP110" s="42" t="s">
        <v>33</v>
      </c>
    </row>
    <row r="111" spans="2:42" ht="24.95" customHeight="1" thickTop="1" thickBot="1" x14ac:dyDescent="0.25">
      <c r="F111" s="259"/>
      <c r="G111" s="264" t="s">
        <v>780</v>
      </c>
      <c r="I111" s="261"/>
      <c r="J111" s="264" t="s">
        <v>781</v>
      </c>
      <c r="L111" s="263"/>
      <c r="M111" s="264" t="s">
        <v>782</v>
      </c>
      <c r="P111" s="266"/>
      <c r="Q111" s="264" t="s">
        <v>779</v>
      </c>
      <c r="U111" s="143"/>
      <c r="V111" s="264" t="s">
        <v>242</v>
      </c>
      <c r="AP111" s="42"/>
    </row>
    <row r="112" spans="2:42" ht="24.95" customHeight="1" thickTop="1" x14ac:dyDescent="0.2"/>
    <row r="113" spans="8:8" ht="24.95" customHeight="1" x14ac:dyDescent="0.2">
      <c r="H113"/>
    </row>
    <row r="114" spans="8:8" ht="24.95" customHeight="1" x14ac:dyDescent="0.2"/>
  </sheetData>
  <mergeCells count="215">
    <mergeCell ref="G26:I26"/>
    <mergeCell ref="F44:AN44"/>
    <mergeCell ref="U51:V51"/>
    <mergeCell ref="AG42:AN42"/>
    <mergeCell ref="X42:AE42"/>
    <mergeCell ref="AC2:AF2"/>
    <mergeCell ref="M23:P23"/>
    <mergeCell ref="Q22:T22"/>
    <mergeCell ref="M22:P22"/>
    <mergeCell ref="M25:P25"/>
    <mergeCell ref="G24:I24"/>
    <mergeCell ref="M24:P24"/>
    <mergeCell ref="G22:I22"/>
    <mergeCell ref="Q25:T25"/>
    <mergeCell ref="Q24:T24"/>
    <mergeCell ref="AG1:AJ1"/>
    <mergeCell ref="M14:P14"/>
    <mergeCell ref="M13:P13"/>
    <mergeCell ref="Q23:T23"/>
    <mergeCell ref="Q19:T19"/>
    <mergeCell ref="Q21:T21"/>
    <mergeCell ref="Q14:T14"/>
    <mergeCell ref="Q13:T13"/>
    <mergeCell ref="D1:W2"/>
    <mergeCell ref="Q17:T17"/>
    <mergeCell ref="G18:I18"/>
    <mergeCell ref="G20:I20"/>
    <mergeCell ref="G7:I7"/>
    <mergeCell ref="G8:I8"/>
    <mergeCell ref="Q7:T7"/>
    <mergeCell ref="Q8:T8"/>
    <mergeCell ref="M7:P7"/>
    <mergeCell ref="M8:P8"/>
    <mergeCell ref="G9:I9"/>
    <mergeCell ref="M18:P18"/>
    <mergeCell ref="M20:P20"/>
    <mergeCell ref="M19:P19"/>
    <mergeCell ref="G21:I21"/>
    <mergeCell ref="M21:P21"/>
    <mergeCell ref="AF69:AF74"/>
    <mergeCell ref="AC69:AC74"/>
    <mergeCell ref="K53:K58"/>
    <mergeCell ref="AF53:AF58"/>
    <mergeCell ref="AI69:AI74"/>
    <mergeCell ref="H69:H74"/>
    <mergeCell ref="K69:K74"/>
    <mergeCell ref="N69:N74"/>
    <mergeCell ref="Q69:Q74"/>
    <mergeCell ref="T69:T74"/>
    <mergeCell ref="W69:W74"/>
    <mergeCell ref="Z69:Z74"/>
    <mergeCell ref="AI61:AI66"/>
    <mergeCell ref="W53:W58"/>
    <mergeCell ref="Z53:Z58"/>
    <mergeCell ref="AC53:AC58"/>
    <mergeCell ref="AC61:AC66"/>
    <mergeCell ref="W61:W66"/>
    <mergeCell ref="Z61:Z66"/>
    <mergeCell ref="AF61:AF66"/>
    <mergeCell ref="AO75:AO76"/>
    <mergeCell ref="AP75:AP76"/>
    <mergeCell ref="AO69:AO74"/>
    <mergeCell ref="AP69:AP74"/>
    <mergeCell ref="AO67:AO68"/>
    <mergeCell ref="AP67:AP68"/>
    <mergeCell ref="AO77:AO82"/>
    <mergeCell ref="AO83:AO84"/>
    <mergeCell ref="AP83:AP84"/>
    <mergeCell ref="AP77:AP82"/>
    <mergeCell ref="AL77:AL82"/>
    <mergeCell ref="AI77:AI82"/>
    <mergeCell ref="AF77:AF82"/>
    <mergeCell ref="T77:T82"/>
    <mergeCell ref="T85:T90"/>
    <mergeCell ref="N85:N90"/>
    <mergeCell ref="W77:W82"/>
    <mergeCell ref="Q77:Q82"/>
    <mergeCell ref="N77:N82"/>
    <mergeCell ref="F83:AN84"/>
    <mergeCell ref="AC77:AC82"/>
    <mergeCell ref="Z77:Z82"/>
    <mergeCell ref="AP85:AP90"/>
    <mergeCell ref="AL101:AL106"/>
    <mergeCell ref="AF101:AF106"/>
    <mergeCell ref="AI101:AI106"/>
    <mergeCell ref="AL85:AL90"/>
    <mergeCell ref="AL93:AL98"/>
    <mergeCell ref="AF85:AF90"/>
    <mergeCell ref="AF93:AF98"/>
    <mergeCell ref="AO85:AO90"/>
    <mergeCell ref="AI85:AI90"/>
    <mergeCell ref="AI93:AI98"/>
    <mergeCell ref="AM110:AN110"/>
    <mergeCell ref="AC85:AC90"/>
    <mergeCell ref="AC93:AC98"/>
    <mergeCell ref="Z85:Z90"/>
    <mergeCell ref="AC101:AC106"/>
    <mergeCell ref="Z101:Z106"/>
    <mergeCell ref="Z93:Z98"/>
    <mergeCell ref="F107:AN108"/>
    <mergeCell ref="N101:N106"/>
    <mergeCell ref="K93:K98"/>
    <mergeCell ref="K85:K90"/>
    <mergeCell ref="Q101:Q106"/>
    <mergeCell ref="T101:T106"/>
    <mergeCell ref="W101:W106"/>
    <mergeCell ref="T93:T98"/>
    <mergeCell ref="W93:W98"/>
    <mergeCell ref="H101:H106"/>
    <mergeCell ref="K101:K106"/>
    <mergeCell ref="F99:AN100"/>
    <mergeCell ref="H85:H90"/>
    <mergeCell ref="N93:N98"/>
    <mergeCell ref="Q85:Q90"/>
    <mergeCell ref="Q93:Q98"/>
    <mergeCell ref="W85:W90"/>
    <mergeCell ref="A69:A70"/>
    <mergeCell ref="A57:A58"/>
    <mergeCell ref="D61:D66"/>
    <mergeCell ref="E61:E66"/>
    <mergeCell ref="E69:E74"/>
    <mergeCell ref="B69:C74"/>
    <mergeCell ref="D69:D74"/>
    <mergeCell ref="B77:C106"/>
    <mergeCell ref="H93:H98"/>
    <mergeCell ref="D101:D106"/>
    <mergeCell ref="E101:E106"/>
    <mergeCell ref="E93:E98"/>
    <mergeCell ref="D93:D98"/>
    <mergeCell ref="F75:AN76"/>
    <mergeCell ref="E77:E82"/>
    <mergeCell ref="D77:D82"/>
    <mergeCell ref="D85:D90"/>
    <mergeCell ref="K77:K82"/>
    <mergeCell ref="H77:H82"/>
    <mergeCell ref="E85:E90"/>
    <mergeCell ref="AL69:AL74"/>
    <mergeCell ref="AI53:AI58"/>
    <mergeCell ref="AL53:AL58"/>
    <mergeCell ref="AL61:AL66"/>
    <mergeCell ref="AR67:AR68"/>
    <mergeCell ref="AG51:AH51"/>
    <mergeCell ref="AJ51:AK51"/>
    <mergeCell ref="AA51:AB51"/>
    <mergeCell ref="AD51:AE51"/>
    <mergeCell ref="Q11:T11"/>
    <mergeCell ref="B61:C66"/>
    <mergeCell ref="O42:V42"/>
    <mergeCell ref="AP59:AP60"/>
    <mergeCell ref="F46:AN46"/>
    <mergeCell ref="Q18:T18"/>
    <mergeCell ref="Q20:T20"/>
    <mergeCell ref="AP53:AP58"/>
    <mergeCell ref="AO53:AO58"/>
    <mergeCell ref="H61:H66"/>
    <mergeCell ref="K61:K66"/>
    <mergeCell ref="T61:T66"/>
    <mergeCell ref="Q61:Q66"/>
    <mergeCell ref="N61:N66"/>
    <mergeCell ref="AO59:AO60"/>
    <mergeCell ref="AO61:AO66"/>
    <mergeCell ref="AP61:AP66"/>
    <mergeCell ref="F59:AN60"/>
    <mergeCell ref="F67:AN68"/>
    <mergeCell ref="A44:A45"/>
    <mergeCell ref="U33:X33"/>
    <mergeCell ref="U35:X35"/>
    <mergeCell ref="U37:X37"/>
    <mergeCell ref="F39:AN39"/>
    <mergeCell ref="N53:N58"/>
    <mergeCell ref="Q53:Q58"/>
    <mergeCell ref="T53:T58"/>
    <mergeCell ref="F42:M42"/>
    <mergeCell ref="B33:B39"/>
    <mergeCell ref="AM51:AN51"/>
    <mergeCell ref="X51:Y51"/>
    <mergeCell ref="F51:G51"/>
    <mergeCell ref="R51:S51"/>
    <mergeCell ref="I51:J51"/>
    <mergeCell ref="L51:M51"/>
    <mergeCell ref="O51:P51"/>
    <mergeCell ref="AC1:AF1"/>
    <mergeCell ref="B53:C58"/>
    <mergeCell ref="M5:P5"/>
    <mergeCell ref="M6:P6"/>
    <mergeCell ref="M9:P9"/>
    <mergeCell ref="M11:P11"/>
    <mergeCell ref="Q5:T5"/>
    <mergeCell ref="Q6:T6"/>
    <mergeCell ref="Q12:T12"/>
    <mergeCell ref="Q9:T9"/>
    <mergeCell ref="D53:D58"/>
    <mergeCell ref="E53:E58"/>
    <mergeCell ref="H53:H58"/>
    <mergeCell ref="G5:I5"/>
    <mergeCell ref="G6:I6"/>
    <mergeCell ref="M10:P10"/>
    <mergeCell ref="Q10:T10"/>
    <mergeCell ref="M16:P16"/>
    <mergeCell ref="M12:P12"/>
    <mergeCell ref="G23:I23"/>
    <mergeCell ref="G19:I19"/>
    <mergeCell ref="K26:L26"/>
    <mergeCell ref="P26:Q26"/>
    <mergeCell ref="G25:I25"/>
    <mergeCell ref="AP107:AP108"/>
    <mergeCell ref="AO99:AO100"/>
    <mergeCell ref="AP99:AP100"/>
    <mergeCell ref="AP91:AP92"/>
    <mergeCell ref="AO101:AO106"/>
    <mergeCell ref="AP101:AP106"/>
    <mergeCell ref="AO93:AO98"/>
    <mergeCell ref="AP93:AP98"/>
    <mergeCell ref="AO91:AO92"/>
    <mergeCell ref="AO107:AO108"/>
  </mergeCells>
  <phoneticPr fontId="1" type="noConversion"/>
  <hyperlinks>
    <hyperlink ref="AC2" r:id="rId1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27" orientation="portrait" r:id="rId2"/>
  <headerFooter alignWithMargins="0">
    <oddFooter>&amp;L&amp;Z&amp;F&amp;R&amp;D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28"/>
  <sheetViews>
    <sheetView topLeftCell="A7" zoomScale="50" workbookViewId="0">
      <selection activeCell="AY113" sqref="A1:AY113"/>
    </sheetView>
  </sheetViews>
  <sheetFormatPr defaultRowHeight="20.25" x14ac:dyDescent="0.3"/>
  <cols>
    <col min="1" max="1" width="7.140625" style="9" customWidth="1"/>
    <col min="2" max="2" width="6.7109375" style="9" customWidth="1"/>
    <col min="3" max="3" width="12.28515625" style="9" customWidth="1"/>
    <col min="4" max="4" width="9.28515625" customWidth="1"/>
    <col min="5" max="5" width="3.7109375" style="7" customWidth="1"/>
    <col min="6" max="7" width="7.7109375" customWidth="1"/>
    <col min="8" max="8" width="3.7109375" style="7" customWidth="1"/>
    <col min="9" max="10" width="7.7109375" customWidth="1"/>
    <col min="11" max="11" width="3.7109375" style="7" customWidth="1"/>
    <col min="12" max="13" width="7.7109375" customWidth="1"/>
    <col min="14" max="14" width="3.7109375" style="7" customWidth="1"/>
    <col min="15" max="16" width="7.7109375" customWidth="1"/>
    <col min="17" max="17" width="3.7109375" style="7" customWidth="1"/>
    <col min="18" max="19" width="7.7109375" customWidth="1"/>
    <col min="20" max="20" width="3.7109375" style="7" customWidth="1"/>
    <col min="21" max="22" width="7.7109375" customWidth="1"/>
    <col min="23" max="23" width="3.7109375" style="7" customWidth="1"/>
    <col min="24" max="25" width="7.7109375" customWidth="1"/>
    <col min="26" max="26" width="3.7109375" style="7" customWidth="1"/>
    <col min="27" max="28" width="7.7109375" customWidth="1"/>
    <col min="29" max="29" width="3.7109375" style="7" customWidth="1"/>
    <col min="30" max="31" width="7.7109375" customWidth="1"/>
    <col min="32" max="32" width="3.7109375" style="7" customWidth="1"/>
    <col min="33" max="34" width="7.7109375" customWidth="1"/>
    <col min="35" max="35" width="3.7109375" style="7" customWidth="1"/>
    <col min="36" max="37" width="7.7109375" customWidth="1"/>
    <col min="38" max="38" width="3.7109375" style="7" customWidth="1"/>
    <col min="39" max="40" width="7.7109375" customWidth="1"/>
    <col min="44" max="45" width="11.7109375" style="9" customWidth="1"/>
    <col min="46" max="46" width="9.140625" style="10"/>
  </cols>
  <sheetData>
    <row r="1" spans="4:46" s="1" customFormat="1" ht="24.95" customHeight="1" x14ac:dyDescent="0.2">
      <c r="D1" s="411" t="s">
        <v>784</v>
      </c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3"/>
      <c r="Y1" s="2" t="s">
        <v>0</v>
      </c>
      <c r="Z1" s="2"/>
      <c r="AA1" s="3"/>
      <c r="AB1" s="3"/>
      <c r="AC1" s="405">
        <v>39314</v>
      </c>
      <c r="AD1" s="405"/>
      <c r="AE1" s="405"/>
      <c r="AF1" s="405"/>
      <c r="AG1" s="4"/>
    </row>
    <row r="2" spans="4:46" s="1" customFormat="1" ht="24.95" customHeight="1" thickBot="1" x14ac:dyDescent="0.3">
      <c r="D2" s="414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6"/>
      <c r="Y2" s="69" t="s">
        <v>820</v>
      </c>
      <c r="AC2" s="410" t="s">
        <v>821</v>
      </c>
      <c r="AD2" s="410"/>
      <c r="AE2" s="410"/>
      <c r="AF2" s="410"/>
      <c r="AL2" s="5"/>
    </row>
    <row r="3" spans="4:46" s="1" customFormat="1" ht="24.95" customHeight="1" x14ac:dyDescent="0.25">
      <c r="AL3" s="5"/>
    </row>
    <row r="4" spans="4:46" s="1" customFormat="1" ht="24.95" customHeight="1" x14ac:dyDescent="0.25">
      <c r="D4" s="6" t="s">
        <v>1</v>
      </c>
      <c r="AL4" s="5"/>
    </row>
    <row r="5" spans="4:46" ht="24.95" customHeight="1" x14ac:dyDescent="0.25">
      <c r="F5" s="8">
        <v>22</v>
      </c>
      <c r="G5" s="6" t="s">
        <v>2</v>
      </c>
      <c r="H5" s="6"/>
      <c r="I5" s="6"/>
      <c r="J5" s="6" t="s">
        <v>3</v>
      </c>
      <c r="K5" s="6"/>
      <c r="L5" s="8">
        <v>8</v>
      </c>
      <c r="M5" s="6" t="s">
        <v>4</v>
      </c>
      <c r="N5" s="6"/>
      <c r="O5" s="6"/>
      <c r="P5" s="6"/>
      <c r="Q5" s="6"/>
      <c r="R5" s="6" t="s">
        <v>5</v>
      </c>
      <c r="S5" s="6"/>
      <c r="T5" s="6"/>
      <c r="U5" s="6"/>
      <c r="V5" s="6" t="s">
        <v>6</v>
      </c>
      <c r="Y5" s="6"/>
      <c r="Z5" s="6"/>
      <c r="AA5" s="145"/>
      <c r="AB5" s="18"/>
      <c r="AC5" s="146"/>
      <c r="AD5" s="18"/>
      <c r="AE5" s="6"/>
      <c r="AF5" s="6"/>
      <c r="AG5" s="6"/>
      <c r="AH5" s="6"/>
      <c r="AI5" s="6"/>
      <c r="AJ5" s="6"/>
      <c r="AK5" s="6"/>
      <c r="AL5" s="6"/>
      <c r="AM5" s="6"/>
      <c r="AN5" s="6"/>
      <c r="AS5"/>
      <c r="AT5"/>
    </row>
    <row r="6" spans="4:46" s="1" customFormat="1" ht="24.95" customHeight="1" x14ac:dyDescent="0.25">
      <c r="D6" s="6"/>
      <c r="F6" s="15">
        <v>4</v>
      </c>
      <c r="G6" s="16" t="s">
        <v>2</v>
      </c>
      <c r="H6" s="16"/>
      <c r="I6" s="16"/>
      <c r="J6" s="16" t="s">
        <v>3</v>
      </c>
      <c r="K6" s="16"/>
      <c r="L6" s="15">
        <v>6</v>
      </c>
      <c r="M6" s="16" t="s">
        <v>4</v>
      </c>
      <c r="N6" s="16"/>
      <c r="O6" s="16"/>
      <c r="P6" s="16"/>
      <c r="Q6" s="16"/>
      <c r="R6" s="16" t="s">
        <v>8</v>
      </c>
      <c r="S6" s="16"/>
      <c r="T6" s="16"/>
      <c r="U6" s="16"/>
      <c r="V6" s="16" t="s">
        <v>9</v>
      </c>
      <c r="AL6" s="5"/>
    </row>
    <row r="7" spans="4:46" ht="24.95" customHeight="1" x14ac:dyDescent="0.3">
      <c r="F7" s="12">
        <v>3</v>
      </c>
      <c r="G7" s="13" t="s">
        <v>2</v>
      </c>
      <c r="H7" s="13"/>
      <c r="I7" s="13"/>
      <c r="J7" s="13" t="s">
        <v>3</v>
      </c>
      <c r="K7" s="13"/>
      <c r="L7" s="12">
        <v>24</v>
      </c>
      <c r="M7" s="13" t="s">
        <v>10</v>
      </c>
      <c r="N7" s="13"/>
      <c r="O7" s="13"/>
      <c r="P7" s="13"/>
      <c r="Q7" s="13"/>
      <c r="R7" s="13" t="s">
        <v>246</v>
      </c>
      <c r="S7" s="13"/>
      <c r="T7" s="13"/>
      <c r="U7" s="13"/>
      <c r="V7" s="13" t="s">
        <v>12</v>
      </c>
      <c r="W7" s="6"/>
      <c r="X7" s="6"/>
      <c r="Y7" s="6"/>
      <c r="Z7" s="6"/>
      <c r="AA7" s="145"/>
      <c r="AB7" s="18"/>
      <c r="AC7" s="146"/>
      <c r="AD7" s="50"/>
      <c r="AE7" s="6"/>
      <c r="AF7" s="6"/>
      <c r="AG7" s="6"/>
      <c r="AH7" s="6"/>
      <c r="AL7" s="5"/>
      <c r="AM7" s="6"/>
      <c r="AN7" s="6"/>
    </row>
    <row r="8" spans="4:46" ht="24.95" customHeight="1" x14ac:dyDescent="0.3">
      <c r="F8" s="20">
        <v>1</v>
      </c>
      <c r="G8" s="21" t="s">
        <v>2</v>
      </c>
      <c r="H8" s="21"/>
      <c r="I8" s="21"/>
      <c r="J8" s="21" t="s">
        <v>3</v>
      </c>
      <c r="K8" s="21"/>
      <c r="L8" s="20">
        <v>6</v>
      </c>
      <c r="M8" s="21" t="s">
        <v>16</v>
      </c>
      <c r="N8" s="21"/>
      <c r="O8" s="21"/>
      <c r="P8" s="21"/>
      <c r="R8" s="21" t="s">
        <v>246</v>
      </c>
      <c r="S8" s="21"/>
      <c r="T8" s="21"/>
      <c r="U8" s="21"/>
      <c r="V8" s="21" t="s">
        <v>7</v>
      </c>
      <c r="W8" s="6"/>
      <c r="X8" s="6"/>
      <c r="Y8" s="6"/>
      <c r="Z8" s="6"/>
      <c r="AA8" s="145"/>
      <c r="AB8" s="18"/>
      <c r="AC8" s="146"/>
      <c r="AD8" s="18"/>
      <c r="AE8" s="5"/>
      <c r="AF8" s="6"/>
      <c r="AG8" s="6"/>
      <c r="AH8" s="6"/>
      <c r="AI8" s="6"/>
      <c r="AJ8" s="6"/>
      <c r="AK8" s="6"/>
      <c r="AL8" s="6"/>
      <c r="AM8" s="6"/>
      <c r="AN8" s="6"/>
    </row>
    <row r="9" spans="4:46" ht="24.95" customHeight="1" x14ac:dyDescent="0.3">
      <c r="F9" s="15">
        <v>1</v>
      </c>
      <c r="G9" s="16" t="s">
        <v>2</v>
      </c>
      <c r="H9" s="16"/>
      <c r="I9" s="16"/>
      <c r="J9" s="16" t="s">
        <v>3</v>
      </c>
      <c r="K9" s="16"/>
      <c r="L9" s="15">
        <v>24</v>
      </c>
      <c r="M9" s="16" t="s">
        <v>10</v>
      </c>
      <c r="N9" s="16"/>
      <c r="O9" s="16"/>
      <c r="P9" s="16"/>
      <c r="Q9" s="16"/>
      <c r="R9" s="16" t="s">
        <v>247</v>
      </c>
      <c r="S9" s="16"/>
      <c r="T9" s="16"/>
      <c r="U9" s="16"/>
      <c r="V9" s="16" t="s">
        <v>9</v>
      </c>
      <c r="W9" s="6"/>
      <c r="X9" s="6"/>
      <c r="Y9" s="6"/>
      <c r="Z9" s="6"/>
      <c r="AA9" s="145"/>
      <c r="AB9" s="18"/>
      <c r="AC9" s="146"/>
      <c r="AD9" s="18"/>
      <c r="AE9" s="5"/>
      <c r="AF9" s="6"/>
      <c r="AG9" s="6"/>
      <c r="AH9" s="6"/>
      <c r="AI9" s="6"/>
      <c r="AJ9" s="6"/>
      <c r="AK9" s="6"/>
      <c r="AL9" s="6"/>
      <c r="AM9" s="6"/>
      <c r="AN9" s="6"/>
    </row>
    <row r="10" spans="4:46" ht="24.95" customHeight="1" x14ac:dyDescent="0.25">
      <c r="F10" s="15">
        <v>1</v>
      </c>
      <c r="G10" s="387" t="s">
        <v>2</v>
      </c>
      <c r="H10" s="387"/>
      <c r="I10" s="387"/>
      <c r="J10" s="16" t="s">
        <v>3</v>
      </c>
      <c r="K10" s="16"/>
      <c r="L10" s="15">
        <v>12</v>
      </c>
      <c r="M10" s="387" t="s">
        <v>10</v>
      </c>
      <c r="N10" s="387"/>
      <c r="O10" s="387"/>
      <c r="P10" s="387"/>
      <c r="Q10" s="387"/>
      <c r="R10" s="387" t="s">
        <v>247</v>
      </c>
      <c r="S10" s="387"/>
      <c r="T10" s="387"/>
      <c r="U10" s="387"/>
      <c r="V10" s="16" t="s">
        <v>9</v>
      </c>
      <c r="Y10" s="6"/>
      <c r="Z10" s="6"/>
      <c r="AA10" s="145"/>
      <c r="AB10" s="18"/>
      <c r="AC10" s="146"/>
      <c r="AD10" s="18"/>
      <c r="AE10" s="6"/>
      <c r="AF10" s="6"/>
      <c r="AG10" s="6"/>
      <c r="AH10" s="6"/>
      <c r="AI10" s="6"/>
      <c r="AJ10" s="6"/>
      <c r="AK10" s="6"/>
      <c r="AL10" s="6"/>
      <c r="AM10" s="6"/>
      <c r="AN10" s="6"/>
      <c r="AS10"/>
      <c r="AT10"/>
    </row>
    <row r="11" spans="4:46" ht="24.95" customHeight="1" x14ac:dyDescent="0.3">
      <c r="W11" s="6"/>
      <c r="X11" s="6"/>
      <c r="Y11" s="6"/>
      <c r="Z11" s="6"/>
      <c r="AA11" s="145"/>
      <c r="AB11" s="18"/>
      <c r="AC11" s="146"/>
      <c r="AD11" s="18"/>
      <c r="AE11" s="5"/>
      <c r="AF11" s="6"/>
      <c r="AG11" s="6"/>
      <c r="AH11" s="6"/>
      <c r="AI11" s="6"/>
      <c r="AJ11" s="6"/>
      <c r="AK11" s="6"/>
      <c r="AL11" s="6"/>
      <c r="AM11" s="6"/>
      <c r="AN11" s="6"/>
    </row>
    <row r="12" spans="4:46" ht="24.95" customHeight="1" x14ac:dyDescent="0.3">
      <c r="F12" s="20">
        <v>1</v>
      </c>
      <c r="G12" s="21" t="s">
        <v>2</v>
      </c>
      <c r="H12" s="21"/>
      <c r="I12" s="21"/>
      <c r="J12" s="21" t="s">
        <v>3</v>
      </c>
      <c r="K12" s="21"/>
      <c r="L12" s="20">
        <v>12</v>
      </c>
      <c r="M12" s="21" t="s">
        <v>16</v>
      </c>
      <c r="N12" s="21"/>
      <c r="O12" s="21"/>
      <c r="P12" s="21"/>
      <c r="R12" s="443" t="s">
        <v>17</v>
      </c>
      <c r="S12" s="443"/>
      <c r="T12" s="443"/>
      <c r="U12" s="443"/>
      <c r="V12" s="21" t="s">
        <v>7</v>
      </c>
      <c r="X12" s="6"/>
      <c r="Y12" s="6"/>
      <c r="Z12" s="6"/>
      <c r="AA12" s="145"/>
      <c r="AB12" s="18"/>
      <c r="AC12" s="313"/>
      <c r="AD12" s="313"/>
      <c r="AE12" s="313"/>
      <c r="AF12" s="6"/>
      <c r="AG12" s="6"/>
      <c r="AH12" s="6"/>
      <c r="AI12" s="6"/>
      <c r="AJ12" s="6"/>
      <c r="AK12" s="6"/>
      <c r="AL12" s="6"/>
      <c r="AM12" s="6"/>
      <c r="AN12" s="6"/>
    </row>
    <row r="13" spans="4:46" ht="24.95" customHeight="1" x14ac:dyDescent="0.3">
      <c r="F13" s="15"/>
      <c r="G13" s="16"/>
      <c r="H13" s="16"/>
      <c r="I13" s="16"/>
      <c r="J13" s="16"/>
      <c r="K13" s="16"/>
      <c r="L13" s="15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6"/>
      <c r="X13" s="6"/>
      <c r="Y13" s="6"/>
      <c r="Z13" s="6"/>
      <c r="AA13" s="19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4:46" ht="24.95" customHeight="1" x14ac:dyDescent="0.3">
      <c r="F14" s="15">
        <v>7</v>
      </c>
      <c r="G14" s="387" t="s">
        <v>2</v>
      </c>
      <c r="H14" s="387"/>
      <c r="I14" s="387"/>
      <c r="J14" s="16" t="s">
        <v>3</v>
      </c>
      <c r="K14" s="16"/>
      <c r="L14" s="15">
        <v>6</v>
      </c>
      <c r="M14" s="387" t="s">
        <v>10</v>
      </c>
      <c r="N14" s="387"/>
      <c r="O14" s="387"/>
      <c r="P14" s="387"/>
      <c r="Q14" s="387"/>
      <c r="R14" s="387" t="s">
        <v>248</v>
      </c>
      <c r="S14" s="387"/>
      <c r="T14" s="387"/>
      <c r="U14" s="387"/>
      <c r="V14" s="16" t="s">
        <v>9</v>
      </c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4:46" ht="24.95" customHeight="1" x14ac:dyDescent="0.3">
      <c r="F15" s="15">
        <v>4</v>
      </c>
      <c r="G15" s="387" t="s">
        <v>2</v>
      </c>
      <c r="H15" s="387"/>
      <c r="I15" s="387"/>
      <c r="J15" s="16" t="s">
        <v>3</v>
      </c>
      <c r="K15" s="16"/>
      <c r="L15" s="15">
        <v>6</v>
      </c>
      <c r="M15" s="387" t="s">
        <v>10</v>
      </c>
      <c r="N15" s="387"/>
      <c r="O15" s="387"/>
      <c r="P15" s="387"/>
      <c r="Q15" s="387"/>
      <c r="R15" s="387" t="s">
        <v>23</v>
      </c>
      <c r="S15" s="387"/>
      <c r="T15" s="387"/>
      <c r="U15" s="387"/>
      <c r="V15" s="16" t="s">
        <v>9</v>
      </c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4:46" ht="24.95" customHeight="1" x14ac:dyDescent="0.3">
      <c r="F16" s="8">
        <v>23</v>
      </c>
      <c r="G16" s="419" t="s">
        <v>2</v>
      </c>
      <c r="H16" s="419"/>
      <c r="I16" s="419"/>
      <c r="J16" s="6" t="s">
        <v>3</v>
      </c>
      <c r="K16" s="6"/>
      <c r="L16" s="8">
        <v>8</v>
      </c>
      <c r="M16" s="419" t="s">
        <v>10</v>
      </c>
      <c r="N16" s="419"/>
      <c r="O16" s="419"/>
      <c r="P16" s="419"/>
      <c r="Q16" s="419"/>
      <c r="R16" s="419" t="s">
        <v>24</v>
      </c>
      <c r="S16" s="419"/>
      <c r="T16" s="419"/>
      <c r="U16" s="419"/>
      <c r="V16" s="6" t="s">
        <v>6</v>
      </c>
      <c r="W16" s="6"/>
      <c r="X16" s="6"/>
    </row>
    <row r="17" spans="1:58" ht="24.95" customHeight="1" x14ac:dyDescent="0.3">
      <c r="D17" s="61" t="s">
        <v>25</v>
      </c>
      <c r="F17" s="150">
        <f>SUM(F5:F16)</f>
        <v>67</v>
      </c>
      <c r="G17" s="419" t="s">
        <v>2</v>
      </c>
      <c r="H17" s="419"/>
      <c r="I17" s="419"/>
      <c r="J17" s="6" t="s">
        <v>26</v>
      </c>
      <c r="K17" s="149"/>
      <c r="L17" s="25">
        <f>($F$5*$L$5)+($F$6*$L$6)+($F$7*$L$7)+($F$8*$L$8)+($F$9*$L$9)+(F$10*L$10)+(F$14*L$14)+($F$16*$L$16)+($F$15*$L$15)+($L$12*$F$12)</f>
        <v>576</v>
      </c>
      <c r="M17" s="25" t="s">
        <v>27</v>
      </c>
      <c r="N17" s="149"/>
      <c r="O17" s="6" t="s">
        <v>28</v>
      </c>
      <c r="P17" s="26">
        <f>($F$5*$L$5)+($F$6*$L$6)+($F$7*$L$7)+($F$8*$L$8)+($F$9*$L$9)+($F$10*$L$10)</f>
        <v>314</v>
      </c>
      <c r="Q17" s="26"/>
      <c r="R17" s="6" t="s">
        <v>244</v>
      </c>
      <c r="S17" s="6"/>
      <c r="T17" s="6"/>
      <c r="U17" s="6"/>
      <c r="V17" s="27"/>
      <c r="W17" s="27"/>
      <c r="X17" s="27"/>
      <c r="Y17" s="6" t="s">
        <v>29</v>
      </c>
      <c r="Z17" s="149"/>
      <c r="AA17" s="26">
        <f>($F$14*$L$14)+($F$16*$L$16)+($F$15*$L$15)</f>
        <v>250</v>
      </c>
      <c r="AB17" s="6" t="s">
        <v>245</v>
      </c>
      <c r="AC17" s="6"/>
      <c r="AD17" s="6"/>
      <c r="AE17" s="6"/>
      <c r="AF17" s="6"/>
      <c r="AG17" s="6"/>
      <c r="AH17" s="6"/>
      <c r="AI17" s="6"/>
      <c r="AJ17" s="26" t="s">
        <v>29</v>
      </c>
      <c r="AK17" s="311">
        <f>(F8*L8+F12*L12)</f>
        <v>18</v>
      </c>
      <c r="AL17" s="312" t="s">
        <v>146</v>
      </c>
      <c r="AM17" s="312"/>
      <c r="AN17" s="312"/>
    </row>
    <row r="18" spans="1:58" s="148" customFormat="1" ht="24.95" customHeight="1" x14ac:dyDescent="0.2">
      <c r="A18" s="147"/>
      <c r="B18" s="147"/>
      <c r="C18" s="147"/>
      <c r="E18" s="149"/>
      <c r="F18"/>
      <c r="G18"/>
      <c r="H18" s="7"/>
      <c r="I18"/>
      <c r="J18"/>
      <c r="K18" s="7"/>
      <c r="L18"/>
      <c r="M18"/>
      <c r="N18" s="7"/>
      <c r="O18"/>
      <c r="P18"/>
      <c r="Q18" s="7"/>
      <c r="R18"/>
      <c r="S18"/>
      <c r="T18" s="7"/>
      <c r="U18"/>
      <c r="V18"/>
      <c r="W18" s="7"/>
      <c r="X18"/>
      <c r="Y18"/>
      <c r="Z18" s="7"/>
      <c r="AA18"/>
      <c r="AB18"/>
      <c r="AC18" s="7"/>
      <c r="AD18"/>
      <c r="AE18"/>
      <c r="AF18" s="7"/>
      <c r="AG18"/>
      <c r="AH18"/>
      <c r="AI18" s="7"/>
      <c r="AJ18"/>
      <c r="AK18"/>
      <c r="AL18" s="7"/>
      <c r="AM18"/>
      <c r="AN18"/>
      <c r="AO18" s="6"/>
      <c r="AR18" s="147"/>
      <c r="AS18" s="147"/>
      <c r="AT18" s="25"/>
    </row>
    <row r="19" spans="1:58" ht="24.95" customHeight="1" x14ac:dyDescent="0.3">
      <c r="C19" s="272" t="s">
        <v>46</v>
      </c>
      <c r="F19" s="8"/>
      <c r="G19" s="6"/>
      <c r="H19" s="6"/>
      <c r="I19" s="6"/>
      <c r="J19" s="6"/>
      <c r="K19" s="26"/>
      <c r="L19" s="26"/>
      <c r="M19" s="10"/>
      <c r="O19" s="6"/>
      <c r="P19" s="26"/>
      <c r="Q19" s="26"/>
      <c r="R19" s="6"/>
      <c r="S19" s="6"/>
      <c r="T19" s="28" t="s">
        <v>30</v>
      </c>
      <c r="V19" s="28"/>
      <c r="W19" s="28"/>
      <c r="X19" s="29" t="s">
        <v>31</v>
      </c>
      <c r="AA19" s="26"/>
      <c r="AB19" s="6"/>
      <c r="AC19" s="6"/>
      <c r="AD19" s="6"/>
      <c r="AE19" s="6"/>
      <c r="AF19" s="6"/>
      <c r="AG19" s="6"/>
      <c r="AH19" s="6"/>
      <c r="AI19" s="6"/>
      <c r="AJ19" s="6"/>
      <c r="AK19" s="26"/>
      <c r="AL19" s="26"/>
      <c r="AM19" s="6"/>
      <c r="AN19" s="6"/>
    </row>
    <row r="20" spans="1:58" ht="24.95" customHeight="1" thickBot="1" x14ac:dyDescent="0.35">
      <c r="E20" s="27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6"/>
    </row>
    <row r="21" spans="1:58" ht="24.95" customHeight="1" thickTop="1" thickBot="1" x14ac:dyDescent="0.25">
      <c r="D21" s="30"/>
      <c r="E21" s="31"/>
      <c r="F21" s="258">
        <v>1</v>
      </c>
      <c r="G21" s="260">
        <v>2</v>
      </c>
      <c r="H21" s="34"/>
      <c r="I21" s="33">
        <v>3</v>
      </c>
      <c r="J21" s="33">
        <v>4</v>
      </c>
      <c r="K21" s="34"/>
      <c r="L21" s="33">
        <v>5</v>
      </c>
      <c r="M21" s="33">
        <v>6</v>
      </c>
      <c r="N21" s="1"/>
      <c r="O21" s="33">
        <v>7</v>
      </c>
      <c r="P21" s="33">
        <v>8</v>
      </c>
      <c r="Q21" s="38"/>
      <c r="R21" s="33">
        <v>9</v>
      </c>
      <c r="S21" s="33">
        <v>10</v>
      </c>
      <c r="T21" s="55"/>
      <c r="U21" s="33">
        <v>11</v>
      </c>
      <c r="V21" s="33">
        <v>12</v>
      </c>
      <c r="W21" s="38"/>
      <c r="X21" s="39"/>
      <c r="Y21" s="40"/>
      <c r="Z21" s="38"/>
      <c r="AA21" s="39"/>
      <c r="AB21" s="40"/>
      <c r="AC21" s="38"/>
      <c r="AD21" s="39"/>
      <c r="AE21" s="40"/>
      <c r="AF21" s="38"/>
      <c r="AG21" s="39"/>
      <c r="AH21" s="40"/>
      <c r="AI21" s="38"/>
      <c r="AJ21" s="39"/>
      <c r="AK21" s="40"/>
      <c r="AL21" s="38"/>
      <c r="AM21" s="39"/>
      <c r="AN21" s="40"/>
      <c r="AO21" s="41">
        <v>1</v>
      </c>
      <c r="AP21" s="42" t="s">
        <v>33</v>
      </c>
      <c r="AR21" s="465" t="s">
        <v>249</v>
      </c>
      <c r="AS21" s="465"/>
      <c r="AT21" s="465"/>
      <c r="AU21" s="465"/>
      <c r="AV21" s="465"/>
      <c r="AW21" s="465"/>
      <c r="AX21" s="465"/>
    </row>
    <row r="22" spans="1:58" ht="24.95" customHeight="1" thickTop="1" thickBot="1" x14ac:dyDescent="0.25">
      <c r="C22" s="273" t="s">
        <v>148</v>
      </c>
      <c r="D22" s="306" t="s">
        <v>32</v>
      </c>
      <c r="F22" s="1"/>
      <c r="G22" s="1"/>
      <c r="H22" s="1"/>
      <c r="I22" s="1"/>
      <c r="J22" s="1"/>
      <c r="K22" s="1"/>
      <c r="L22" s="1"/>
      <c r="M22" s="1"/>
      <c r="N22" s="34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R22" s="465"/>
      <c r="AS22" s="465"/>
      <c r="AT22" s="465"/>
      <c r="AU22" s="465"/>
      <c r="AV22" s="465"/>
      <c r="AW22" s="465"/>
      <c r="AX22" s="465"/>
    </row>
    <row r="23" spans="1:58" ht="24.95" customHeight="1" thickTop="1" thickBot="1" x14ac:dyDescent="0.35">
      <c r="B23" s="52"/>
      <c r="D23" s="304"/>
      <c r="F23" s="53"/>
      <c r="G23" s="54"/>
      <c r="H23" s="34"/>
      <c r="I23" s="239">
        <v>1</v>
      </c>
      <c r="J23" s="239">
        <v>2</v>
      </c>
      <c r="K23" s="34"/>
      <c r="L23" s="258">
        <v>3</v>
      </c>
      <c r="M23" s="258">
        <v>4</v>
      </c>
      <c r="N23" s="1"/>
      <c r="O23" s="258">
        <v>5</v>
      </c>
      <c r="P23" s="258">
        <v>6</v>
      </c>
      <c r="Q23" s="47"/>
      <c r="R23" s="258">
        <v>7</v>
      </c>
      <c r="S23" s="258">
        <v>8</v>
      </c>
      <c r="U23" s="459" t="s">
        <v>36</v>
      </c>
      <c r="V23" s="460"/>
      <c r="W23" s="460"/>
      <c r="X23" s="461"/>
      <c r="AA23" s="258">
        <v>9</v>
      </c>
      <c r="AB23" s="258">
        <v>10</v>
      </c>
      <c r="AC23" s="55"/>
      <c r="AD23" s="258">
        <v>11</v>
      </c>
      <c r="AE23" s="258">
        <v>12</v>
      </c>
      <c r="AF23" s="34"/>
      <c r="AG23" s="258">
        <v>13</v>
      </c>
      <c r="AH23" s="33">
        <v>14</v>
      </c>
      <c r="AI23" s="34"/>
      <c r="AJ23" s="33">
        <v>15</v>
      </c>
      <c r="AK23" s="33">
        <v>16</v>
      </c>
      <c r="AM23" s="53"/>
      <c r="AN23" s="54"/>
      <c r="AO23" s="41">
        <v>1</v>
      </c>
      <c r="AP23" s="42" t="s">
        <v>33</v>
      </c>
      <c r="AR23" s="10" t="s">
        <v>37</v>
      </c>
    </row>
    <row r="24" spans="1:58" ht="24.95" customHeight="1" thickTop="1" thickBot="1" x14ac:dyDescent="0.35">
      <c r="B24" s="425" t="s">
        <v>35</v>
      </c>
      <c r="D24" s="301" t="s">
        <v>430</v>
      </c>
      <c r="F24" s="1"/>
      <c r="G24" s="1"/>
      <c r="H24" s="1"/>
      <c r="I24" s="1"/>
      <c r="J24" s="1"/>
      <c r="K24" s="1"/>
      <c r="L24" s="1"/>
      <c r="M24" s="1"/>
      <c r="N24" s="3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R24" s="10"/>
    </row>
    <row r="25" spans="1:58" ht="24.95" customHeight="1" thickTop="1" thickBot="1" x14ac:dyDescent="0.35">
      <c r="B25" s="425"/>
      <c r="D25" s="304"/>
      <c r="F25" s="53"/>
      <c r="G25" s="54"/>
      <c r="H25" s="34"/>
      <c r="I25" s="238">
        <v>1</v>
      </c>
      <c r="J25" s="238">
        <v>2</v>
      </c>
      <c r="K25" s="34"/>
      <c r="L25" s="260">
        <v>3</v>
      </c>
      <c r="M25" s="260">
        <v>4</v>
      </c>
      <c r="N25" s="1"/>
      <c r="O25" s="260">
        <v>5</v>
      </c>
      <c r="P25" s="260">
        <v>6</v>
      </c>
      <c r="Q25" s="47"/>
      <c r="R25" s="284">
        <v>7</v>
      </c>
      <c r="S25" s="284">
        <v>8</v>
      </c>
      <c r="U25" s="462" t="s">
        <v>36</v>
      </c>
      <c r="V25" s="463"/>
      <c r="W25" s="463"/>
      <c r="X25" s="464"/>
      <c r="AA25" s="284">
        <v>9</v>
      </c>
      <c r="AB25" s="284">
        <v>10</v>
      </c>
      <c r="AC25" s="55"/>
      <c r="AD25" s="284">
        <v>11</v>
      </c>
      <c r="AE25" s="284">
        <v>12</v>
      </c>
      <c r="AF25" s="34"/>
      <c r="AG25" s="284">
        <v>13</v>
      </c>
      <c r="AH25" s="33">
        <v>14</v>
      </c>
      <c r="AI25" s="34"/>
      <c r="AJ25" s="33">
        <v>15</v>
      </c>
      <c r="AK25" s="33">
        <v>16</v>
      </c>
      <c r="AM25" s="53"/>
      <c r="AN25" s="54"/>
      <c r="AO25" s="41">
        <v>1</v>
      </c>
      <c r="AP25" s="42" t="s">
        <v>33</v>
      </c>
      <c r="AR25" s="10" t="s">
        <v>38</v>
      </c>
    </row>
    <row r="26" spans="1:58" ht="24.95" customHeight="1" thickTop="1" thickBot="1" x14ac:dyDescent="0.35">
      <c r="B26" s="425"/>
      <c r="D26" s="301" t="s">
        <v>431</v>
      </c>
      <c r="F26" s="1"/>
      <c r="G26" s="1"/>
      <c r="H26" s="1"/>
      <c r="I26" s="1"/>
      <c r="J26" s="1"/>
      <c r="K26" s="1"/>
      <c r="L26" s="1"/>
      <c r="M26" s="1"/>
      <c r="N26" s="47"/>
      <c r="O26" s="1"/>
      <c r="P26" s="1"/>
      <c r="Q26" s="129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R26" s="6"/>
    </row>
    <row r="27" spans="1:58" ht="24.95" customHeight="1" thickTop="1" thickBot="1" x14ac:dyDescent="0.35">
      <c r="B27" s="425"/>
      <c r="D27" s="304"/>
      <c r="E27" s="31"/>
      <c r="F27" s="435" t="s">
        <v>39</v>
      </c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436"/>
      <c r="AL27" s="436"/>
      <c r="AM27" s="436"/>
      <c r="AN27" s="437"/>
      <c r="AO27" s="41">
        <v>1</v>
      </c>
      <c r="AP27" s="42" t="s">
        <v>33</v>
      </c>
      <c r="AR27" s="10" t="s">
        <v>39</v>
      </c>
    </row>
    <row r="28" spans="1:58" ht="24.95" customHeight="1" thickTop="1" thickBot="1" x14ac:dyDescent="0.35">
      <c r="B28" s="425"/>
      <c r="D28" s="305"/>
      <c r="F28" s="1"/>
      <c r="G28" s="1"/>
      <c r="H28" s="1"/>
      <c r="I28" s="1"/>
      <c r="J28" s="1"/>
      <c r="K28" s="1"/>
      <c r="L28" s="1"/>
      <c r="M28" s="1"/>
      <c r="N28" s="47"/>
      <c r="O28" s="1"/>
      <c r="P28" s="1"/>
      <c r="Q28" s="129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R28" s="10"/>
    </row>
    <row r="29" spans="1:58" ht="24.95" customHeight="1" thickTop="1" thickBot="1" x14ac:dyDescent="0.35">
      <c r="B29" s="425"/>
      <c r="D29" s="304"/>
      <c r="E29" s="31"/>
      <c r="F29" s="435" t="s">
        <v>39</v>
      </c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436"/>
      <c r="Z29" s="436"/>
      <c r="AA29" s="436"/>
      <c r="AB29" s="436"/>
      <c r="AC29" s="436"/>
      <c r="AD29" s="436"/>
      <c r="AE29" s="436"/>
      <c r="AF29" s="436"/>
      <c r="AG29" s="436"/>
      <c r="AH29" s="436"/>
      <c r="AI29" s="436"/>
      <c r="AJ29" s="436"/>
      <c r="AK29" s="436"/>
      <c r="AL29" s="436"/>
      <c r="AM29" s="436"/>
      <c r="AN29" s="437"/>
      <c r="AO29" s="41">
        <v>1</v>
      </c>
      <c r="AP29" s="42" t="s">
        <v>33</v>
      </c>
      <c r="AR29" s="10" t="s">
        <v>39</v>
      </c>
    </row>
    <row r="30" spans="1:58" ht="24.95" customHeight="1" thickTop="1" thickBot="1" x14ac:dyDescent="0.35">
      <c r="B30" s="425"/>
      <c r="D30" s="305"/>
      <c r="F30" s="1"/>
      <c r="G30" s="1"/>
      <c r="H30" s="1"/>
      <c r="I30" s="1"/>
      <c r="J30" s="1"/>
      <c r="K30" s="1"/>
      <c r="L30" s="1"/>
      <c r="M30" s="1"/>
      <c r="N30" s="47"/>
      <c r="O30" s="1"/>
      <c r="P30" s="1"/>
      <c r="Q30" s="129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R30" s="6"/>
    </row>
    <row r="31" spans="1:58" ht="24.95" customHeight="1" thickTop="1" thickBot="1" x14ac:dyDescent="0.35">
      <c r="B31" s="52"/>
      <c r="D31" s="304"/>
      <c r="E31" s="31"/>
      <c r="F31" s="240">
        <v>1</v>
      </c>
      <c r="G31" s="240">
        <v>2</v>
      </c>
      <c r="H31" s="34"/>
      <c r="I31" s="59">
        <v>3</v>
      </c>
      <c r="J31" s="59">
        <v>4</v>
      </c>
      <c r="K31" s="34"/>
      <c r="L31" s="241">
        <v>5</v>
      </c>
      <c r="M31" s="241">
        <v>6</v>
      </c>
      <c r="N31" s="60"/>
      <c r="O31" s="39"/>
      <c r="P31" s="40"/>
      <c r="Q31" s="38"/>
      <c r="R31" s="39"/>
      <c r="S31" s="40"/>
      <c r="T31" s="38"/>
      <c r="U31" s="39"/>
      <c r="V31" s="40"/>
      <c r="W31" s="38"/>
      <c r="X31" s="39"/>
      <c r="Y31" s="40"/>
      <c r="Z31" s="38"/>
      <c r="AA31" s="39"/>
      <c r="AB31" s="40"/>
      <c r="AC31" s="38"/>
      <c r="AD31" s="39"/>
      <c r="AE31" s="40"/>
      <c r="AF31" s="38"/>
      <c r="AG31" s="39"/>
      <c r="AH31" s="40"/>
      <c r="AI31" s="38"/>
      <c r="AJ31" s="39"/>
      <c r="AK31" s="40"/>
      <c r="AL31" s="38"/>
      <c r="AM31" s="39"/>
      <c r="AN31" s="40"/>
      <c r="AO31" s="41">
        <v>1</v>
      </c>
      <c r="AP31" s="42" t="s">
        <v>33</v>
      </c>
      <c r="AQ31" s="48"/>
      <c r="AR31" s="6" t="s">
        <v>250</v>
      </c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</row>
    <row r="32" spans="1:58" s="48" customFormat="1" ht="24.95" customHeight="1" thickTop="1" thickBot="1" x14ac:dyDescent="0.25">
      <c r="C32" s="273" t="s">
        <v>152</v>
      </c>
      <c r="D32" s="301" t="s">
        <v>40</v>
      </c>
      <c r="E32" s="7"/>
      <c r="F32" s="456" t="s">
        <v>246</v>
      </c>
      <c r="G32" s="457"/>
      <c r="H32" s="457"/>
      <c r="I32" s="457"/>
      <c r="J32" s="457"/>
      <c r="K32" s="457"/>
      <c r="L32" s="457"/>
      <c r="M32" s="458"/>
      <c r="N32" s="151"/>
      <c r="O32" s="152"/>
      <c r="P32" s="152"/>
      <c r="Q32" s="153"/>
      <c r="R32" s="152"/>
      <c r="S32" s="152"/>
      <c r="T32" s="154"/>
      <c r="U32" s="69"/>
      <c r="V32" s="155"/>
      <c r="W32" s="153"/>
      <c r="X32" s="152"/>
      <c r="Y32" s="152"/>
      <c r="Z32" s="153"/>
      <c r="AA32" s="152"/>
      <c r="AB32" s="152"/>
      <c r="AC32" s="154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4"/>
      <c r="AP32" s="64"/>
      <c r="AQ32" s="64"/>
    </row>
    <row r="33" spans="1:59" s="48" customFormat="1" ht="24.95" customHeight="1" thickTop="1" thickBot="1" x14ac:dyDescent="0.35">
      <c r="C33" s="64"/>
      <c r="D33" s="64"/>
      <c r="E33" s="68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4"/>
      <c r="U33" s="64"/>
      <c r="V33" s="69"/>
      <c r="W33" s="130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4"/>
      <c r="AP33" s="64"/>
      <c r="AQ33" s="64"/>
      <c r="AR33" s="6"/>
      <c r="AS33" s="64"/>
      <c r="AT33" s="70"/>
      <c r="AU33" s="64"/>
      <c r="AV33" s="64"/>
      <c r="AW33" s="5"/>
      <c r="AX33" s="64"/>
      <c r="AY33" s="64"/>
      <c r="AZ33" s="64"/>
      <c r="BA33" s="64"/>
      <c r="BB33" s="64"/>
      <c r="BC33" s="64"/>
      <c r="BD33" s="64"/>
      <c r="BE33" s="64"/>
      <c r="BF33" s="64"/>
    </row>
    <row r="34" spans="1:59" s="64" customFormat="1" ht="24.95" customHeight="1" thickTop="1" thickBot="1" x14ac:dyDescent="0.35">
      <c r="E34" s="68"/>
      <c r="F34" s="435" t="s">
        <v>42</v>
      </c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6"/>
      <c r="AA34" s="436"/>
      <c r="AB34" s="436"/>
      <c r="AC34" s="436"/>
      <c r="AD34" s="436"/>
      <c r="AE34" s="436"/>
      <c r="AF34" s="436"/>
      <c r="AG34" s="436"/>
      <c r="AH34" s="436"/>
      <c r="AI34" s="436"/>
      <c r="AJ34" s="436"/>
      <c r="AK34" s="436"/>
      <c r="AL34" s="436"/>
      <c r="AM34" s="436"/>
      <c r="AN34" s="437"/>
      <c r="AO34" s="62">
        <v>1</v>
      </c>
      <c r="AP34" s="42" t="s">
        <v>33</v>
      </c>
      <c r="AQ34"/>
      <c r="AR34" s="63" t="s">
        <v>39</v>
      </c>
      <c r="AS34" s="61"/>
      <c r="AT34" s="10"/>
      <c r="AU34"/>
      <c r="AV34"/>
      <c r="AW34"/>
      <c r="AX34"/>
      <c r="AY34"/>
      <c r="AZ34"/>
      <c r="BA34"/>
      <c r="BB34"/>
      <c r="BC34"/>
      <c r="BD34"/>
      <c r="BE34"/>
      <c r="BF34"/>
    </row>
    <row r="35" spans="1:59" s="64" customFormat="1" ht="24.95" customHeight="1" thickTop="1" thickBot="1" x14ac:dyDescent="0.35">
      <c r="A35" s="424"/>
      <c r="B35" s="9"/>
      <c r="C35" s="9"/>
      <c r="D35"/>
      <c r="E35" s="7"/>
      <c r="F35" s="1"/>
      <c r="G35" s="1"/>
      <c r="H35" s="131"/>
      <c r="I35" s="1"/>
      <c r="J35" s="1"/>
      <c r="K35" s="131"/>
      <c r="L35" s="132"/>
      <c r="M35" s="132"/>
      <c r="N35" s="133"/>
      <c r="O35" s="132"/>
      <c r="P35" s="132"/>
      <c r="Q35" s="133"/>
      <c r="R35" s="132"/>
      <c r="S35" s="132"/>
      <c r="T35" s="133"/>
      <c r="U35" s="132"/>
      <c r="V35" s="132"/>
      <c r="W35" s="133"/>
      <c r="X35" s="132"/>
      <c r="Y35" s="132"/>
      <c r="Z35" s="133"/>
      <c r="AA35" s="132"/>
      <c r="AB35" s="132"/>
      <c r="AC35" s="133"/>
      <c r="AD35" s="132"/>
      <c r="AE35" s="132"/>
      <c r="AF35" s="133"/>
      <c r="AG35" s="132"/>
      <c r="AH35" s="132"/>
      <c r="AI35" s="133"/>
      <c r="AJ35" s="132"/>
      <c r="AK35" s="132"/>
      <c r="AL35" s="133"/>
      <c r="AM35" s="132"/>
      <c r="AN35" s="132"/>
      <c r="AO35" s="62"/>
      <c r="AP35" s="42"/>
      <c r="AQ35"/>
      <c r="AR35" s="63"/>
      <c r="AS35" s="61"/>
      <c r="AT35" s="10"/>
      <c r="AU35"/>
      <c r="AV35"/>
      <c r="AW35"/>
      <c r="AX35"/>
      <c r="AY35"/>
      <c r="AZ35"/>
      <c r="BA35"/>
      <c r="BB35"/>
      <c r="BC35"/>
      <c r="BD35"/>
      <c r="BE35"/>
      <c r="BF35"/>
      <c r="BG35"/>
    </row>
    <row r="36" spans="1:59" ht="24.95" customHeight="1" thickTop="1" thickBot="1" x14ac:dyDescent="0.35">
      <c r="A36" s="424"/>
      <c r="F36" s="435" t="s">
        <v>43</v>
      </c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6"/>
      <c r="Y36" s="436"/>
      <c r="Z36" s="436"/>
      <c r="AA36" s="436"/>
      <c r="AB36" s="436"/>
      <c r="AC36" s="436"/>
      <c r="AD36" s="436"/>
      <c r="AE36" s="436"/>
      <c r="AF36" s="436"/>
      <c r="AG36" s="436"/>
      <c r="AH36" s="436"/>
      <c r="AI36" s="436"/>
      <c r="AJ36" s="436"/>
      <c r="AK36" s="436"/>
      <c r="AL36" s="436"/>
      <c r="AM36" s="436"/>
      <c r="AN36" s="437"/>
      <c r="AO36" s="62">
        <v>1</v>
      </c>
      <c r="AP36" s="42" t="s">
        <v>33</v>
      </c>
      <c r="AR36" s="63" t="s">
        <v>39</v>
      </c>
      <c r="AS36" s="61"/>
    </row>
    <row r="37" spans="1:59" s="64" customFormat="1" ht="24.95" customHeight="1" thickTop="1" x14ac:dyDescent="0.3">
      <c r="A37" s="9"/>
      <c r="B37" s="9"/>
      <c r="C37" s="9"/>
      <c r="D37"/>
      <c r="E37" s="7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62"/>
      <c r="AP37" s="42"/>
      <c r="AQ37"/>
      <c r="AR37" s="63"/>
      <c r="AS37" s="61"/>
      <c r="AT37" s="10"/>
      <c r="AU37"/>
      <c r="AV37"/>
      <c r="AW37"/>
      <c r="AX37"/>
      <c r="AY37"/>
      <c r="AZ37"/>
      <c r="BA37"/>
      <c r="BB37"/>
      <c r="BC37"/>
      <c r="BD37"/>
      <c r="BE37"/>
      <c r="BF37"/>
      <c r="BG37"/>
    </row>
    <row r="38" spans="1:59" s="64" customFormat="1" ht="24.95" customHeight="1" x14ac:dyDescent="0.3">
      <c r="A38" s="9"/>
      <c r="B38" s="9"/>
      <c r="C38" s="9"/>
      <c r="D38"/>
      <c r="E38" s="7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V38" s="69"/>
      <c r="W38" s="130" t="s">
        <v>158</v>
      </c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T38" s="70"/>
      <c r="AU38"/>
      <c r="AV38"/>
      <c r="AW38"/>
      <c r="AX38"/>
      <c r="AY38"/>
      <c r="AZ38"/>
      <c r="BA38"/>
      <c r="BB38"/>
      <c r="BC38"/>
      <c r="BD38"/>
      <c r="BE38"/>
      <c r="BF38"/>
      <c r="BG38"/>
    </row>
    <row r="39" spans="1:59" ht="24.95" customHeight="1" x14ac:dyDescent="0.3">
      <c r="A39" s="64"/>
      <c r="B39" s="64"/>
      <c r="C39" s="64"/>
      <c r="D39" s="64"/>
      <c r="E39" s="68"/>
      <c r="F39" s="1"/>
      <c r="G39" s="1"/>
      <c r="H39" s="1"/>
      <c r="I39" s="1"/>
      <c r="J39" s="1"/>
      <c r="K39" s="1"/>
      <c r="L39" s="1"/>
      <c r="M39" s="135" t="s">
        <v>44</v>
      </c>
      <c r="O39" s="1"/>
      <c r="P39" s="1"/>
      <c r="Q39" s="1"/>
      <c r="R39" s="1"/>
      <c r="S39" s="1"/>
      <c r="T39" s="69"/>
      <c r="U39" s="69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36" t="s">
        <v>45</v>
      </c>
      <c r="AH39" s="1"/>
      <c r="AI39" s="1"/>
      <c r="AJ39" s="1"/>
      <c r="AK39" s="1"/>
      <c r="AL39" s="1"/>
      <c r="AM39" s="1"/>
      <c r="AN39" s="1"/>
      <c r="AV39" s="7"/>
    </row>
    <row r="40" spans="1:59" ht="24.95" customHeight="1" x14ac:dyDescent="0.3">
      <c r="N40" s="76"/>
      <c r="T40" s="69"/>
      <c r="U40" s="69"/>
      <c r="AQ40" s="77"/>
      <c r="AR40" s="73"/>
      <c r="AS40" s="73"/>
    </row>
    <row r="41" spans="1:59" ht="24.95" customHeight="1" x14ac:dyDescent="0.3">
      <c r="A41" s="73"/>
      <c r="B41" s="73"/>
      <c r="E41" s="75"/>
      <c r="F41" s="404">
        <v>1</v>
      </c>
      <c r="G41" s="404"/>
      <c r="H41" s="76"/>
      <c r="I41" s="404">
        <v>2</v>
      </c>
      <c r="J41" s="404"/>
      <c r="K41" s="76"/>
      <c r="L41" s="404">
        <v>3</v>
      </c>
      <c r="M41" s="404"/>
      <c r="N41" s="76"/>
      <c r="O41" s="404">
        <v>4</v>
      </c>
      <c r="P41" s="404"/>
      <c r="Q41" s="76"/>
      <c r="R41" s="404">
        <v>5</v>
      </c>
      <c r="S41" s="404"/>
      <c r="T41" s="69"/>
      <c r="U41" s="78">
        <v>6</v>
      </c>
      <c r="V41" s="78"/>
      <c r="W41" s="76"/>
      <c r="X41" s="404">
        <v>7</v>
      </c>
      <c r="Y41" s="404"/>
      <c r="Z41" s="76"/>
      <c r="AA41" s="404">
        <v>8</v>
      </c>
      <c r="AB41" s="404"/>
      <c r="AC41" s="76"/>
      <c r="AD41" s="404">
        <v>9</v>
      </c>
      <c r="AE41" s="404"/>
      <c r="AF41" s="76"/>
      <c r="AG41" s="404">
        <v>10</v>
      </c>
      <c r="AH41" s="404"/>
      <c r="AI41" s="76"/>
      <c r="AJ41" s="404">
        <v>11</v>
      </c>
      <c r="AK41" s="404"/>
      <c r="AL41" s="76"/>
      <c r="AM41" s="404">
        <v>12</v>
      </c>
      <c r="AN41" s="404"/>
      <c r="AO41" s="77"/>
      <c r="AP41" s="77"/>
      <c r="AQ41" s="77"/>
      <c r="AR41" s="73"/>
      <c r="AS41" s="73"/>
      <c r="AT41" s="79"/>
    </row>
    <row r="42" spans="1:59" ht="24.95" customHeight="1" thickBot="1" x14ac:dyDescent="0.35">
      <c r="A42" s="73"/>
      <c r="B42" s="73"/>
      <c r="C42" s="73"/>
      <c r="D42" s="77"/>
      <c r="E42" s="75"/>
      <c r="F42" s="78"/>
      <c r="G42" s="78"/>
      <c r="H42" s="76"/>
      <c r="I42" s="78"/>
      <c r="J42" s="78"/>
      <c r="K42" s="76"/>
      <c r="L42" s="78"/>
      <c r="M42" s="78"/>
      <c r="N42" s="76"/>
      <c r="O42" s="78"/>
      <c r="P42" s="78"/>
      <c r="Q42" s="76"/>
      <c r="R42" s="78"/>
      <c r="S42" s="78"/>
      <c r="T42" s="1"/>
      <c r="U42" s="78"/>
      <c r="V42" s="78"/>
      <c r="W42" s="76"/>
      <c r="X42" s="78"/>
      <c r="Y42" s="78"/>
      <c r="Z42" s="76"/>
      <c r="AA42" s="78"/>
      <c r="AB42" s="78"/>
      <c r="AC42" s="76"/>
      <c r="AD42" s="78"/>
      <c r="AE42" s="78"/>
      <c r="AF42" s="76"/>
      <c r="AG42" s="78"/>
      <c r="AH42" s="78"/>
      <c r="AI42" s="76"/>
      <c r="AJ42" s="78"/>
      <c r="AK42" s="78"/>
      <c r="AL42" s="76"/>
      <c r="AM42" s="78"/>
      <c r="AN42" s="78"/>
      <c r="AO42" s="77"/>
      <c r="AP42" s="77"/>
      <c r="AR42" s="73"/>
      <c r="AS42" s="73"/>
      <c r="AT42" s="79"/>
    </row>
    <row r="43" spans="1:59" ht="24.95" customHeight="1" thickTop="1" x14ac:dyDescent="0.3">
      <c r="B43" s="377" t="s">
        <v>47</v>
      </c>
      <c r="C43" s="378"/>
      <c r="D43" s="442" t="s">
        <v>48</v>
      </c>
      <c r="E43" s="417" t="s">
        <v>251</v>
      </c>
      <c r="F43" s="80">
        <v>1</v>
      </c>
      <c r="G43" s="81">
        <v>2</v>
      </c>
      <c r="H43" s="417" t="s">
        <v>252</v>
      </c>
      <c r="I43" s="80">
        <v>1</v>
      </c>
      <c r="J43" s="81">
        <v>2</v>
      </c>
      <c r="K43" s="417" t="s">
        <v>253</v>
      </c>
      <c r="L43" s="80">
        <v>1</v>
      </c>
      <c r="M43" s="81">
        <v>2</v>
      </c>
      <c r="N43" s="417" t="s">
        <v>254</v>
      </c>
      <c r="O43" s="80">
        <v>1</v>
      </c>
      <c r="P43" s="81">
        <v>2</v>
      </c>
      <c r="Q43" s="417" t="s">
        <v>255</v>
      </c>
      <c r="R43" s="80">
        <v>1</v>
      </c>
      <c r="S43" s="81">
        <v>2</v>
      </c>
      <c r="T43" s="417" t="s">
        <v>256</v>
      </c>
      <c r="U43" s="80">
        <v>1</v>
      </c>
      <c r="V43" s="81">
        <v>2</v>
      </c>
      <c r="W43" s="383"/>
      <c r="X43" s="82"/>
      <c r="Y43" s="83"/>
      <c r="Z43" s="386"/>
      <c r="AA43" s="82"/>
      <c r="AB43" s="83"/>
      <c r="AC43" s="409"/>
      <c r="AD43" s="82"/>
      <c r="AE43" s="83"/>
      <c r="AF43" s="409"/>
      <c r="AG43" s="82"/>
      <c r="AH43" s="83"/>
      <c r="AI43" s="409"/>
      <c r="AJ43" s="82"/>
      <c r="AK43" s="83"/>
      <c r="AL43" s="409"/>
      <c r="AM43" s="82"/>
      <c r="AN43" s="83"/>
      <c r="AO43" s="402">
        <v>4</v>
      </c>
      <c r="AP43" s="403" t="s">
        <v>33</v>
      </c>
      <c r="AR43" s="6" t="s">
        <v>257</v>
      </c>
    </row>
    <row r="44" spans="1:59" ht="24.95" customHeight="1" x14ac:dyDescent="0.3">
      <c r="B44" s="379"/>
      <c r="C44" s="380"/>
      <c r="D44" s="442"/>
      <c r="E44" s="417"/>
      <c r="F44" s="84">
        <v>3</v>
      </c>
      <c r="G44" s="85">
        <v>4</v>
      </c>
      <c r="H44" s="417"/>
      <c r="I44" s="84">
        <v>3</v>
      </c>
      <c r="J44" s="85">
        <v>4</v>
      </c>
      <c r="K44" s="417"/>
      <c r="L44" s="84">
        <v>3</v>
      </c>
      <c r="M44" s="85">
        <v>4</v>
      </c>
      <c r="N44" s="417"/>
      <c r="O44" s="84">
        <v>3</v>
      </c>
      <c r="P44" s="85">
        <v>4</v>
      </c>
      <c r="Q44" s="417"/>
      <c r="R44" s="84">
        <v>3</v>
      </c>
      <c r="S44" s="85">
        <v>4</v>
      </c>
      <c r="T44" s="417"/>
      <c r="U44" s="84">
        <v>3</v>
      </c>
      <c r="V44" s="85">
        <v>4</v>
      </c>
      <c r="W44" s="383"/>
      <c r="X44" s="86"/>
      <c r="Y44" s="55"/>
      <c r="Z44" s="386"/>
      <c r="AA44" s="86"/>
      <c r="AB44" s="55"/>
      <c r="AC44" s="409"/>
      <c r="AD44" s="86"/>
      <c r="AE44" s="55"/>
      <c r="AF44" s="409"/>
      <c r="AG44" s="86"/>
      <c r="AH44" s="55"/>
      <c r="AI44" s="409"/>
      <c r="AJ44" s="86"/>
      <c r="AK44" s="55"/>
      <c r="AL44" s="409"/>
      <c r="AM44" s="86"/>
      <c r="AN44" s="55"/>
      <c r="AO44" s="402"/>
      <c r="AP44" s="403"/>
      <c r="AR44" s="6"/>
    </row>
    <row r="45" spans="1:59" ht="24.95" customHeight="1" x14ac:dyDescent="0.3">
      <c r="B45" s="379"/>
      <c r="C45" s="380"/>
      <c r="D45" s="442"/>
      <c r="E45" s="417"/>
      <c r="F45" s="84">
        <v>5</v>
      </c>
      <c r="G45" s="85">
        <v>6</v>
      </c>
      <c r="H45" s="417"/>
      <c r="I45" s="84">
        <v>5</v>
      </c>
      <c r="J45" s="85">
        <v>6</v>
      </c>
      <c r="K45" s="417"/>
      <c r="L45" s="84">
        <v>5</v>
      </c>
      <c r="M45" s="85">
        <v>6</v>
      </c>
      <c r="N45" s="417"/>
      <c r="O45" s="84">
        <v>5</v>
      </c>
      <c r="P45" s="85">
        <v>6</v>
      </c>
      <c r="Q45" s="417"/>
      <c r="R45" s="84">
        <v>5</v>
      </c>
      <c r="S45" s="85">
        <v>6</v>
      </c>
      <c r="T45" s="417"/>
      <c r="U45" s="84">
        <v>5</v>
      </c>
      <c r="V45" s="85">
        <v>6</v>
      </c>
      <c r="W45" s="383"/>
      <c r="X45" s="86"/>
      <c r="Y45" s="55"/>
      <c r="Z45" s="386"/>
      <c r="AA45" s="86"/>
      <c r="AB45" s="55"/>
      <c r="AC45" s="409"/>
      <c r="AD45" s="86"/>
      <c r="AE45" s="55"/>
      <c r="AF45" s="409"/>
      <c r="AG45" s="86"/>
      <c r="AH45" s="55"/>
      <c r="AI45" s="409"/>
      <c r="AJ45" s="86"/>
      <c r="AK45" s="55"/>
      <c r="AL45" s="409"/>
      <c r="AM45" s="86"/>
      <c r="AN45" s="55"/>
      <c r="AO45" s="402"/>
      <c r="AP45" s="403"/>
      <c r="AR45" s="10"/>
    </row>
    <row r="46" spans="1:59" ht="24.95" customHeight="1" x14ac:dyDescent="0.3">
      <c r="B46" s="379"/>
      <c r="C46" s="380"/>
      <c r="D46" s="442"/>
      <c r="E46" s="417"/>
      <c r="F46" s="84">
        <v>7</v>
      </c>
      <c r="G46" s="85">
        <v>8</v>
      </c>
      <c r="H46" s="417"/>
      <c r="I46" s="84">
        <v>7</v>
      </c>
      <c r="J46" s="85">
        <v>8</v>
      </c>
      <c r="K46" s="417"/>
      <c r="L46" s="84">
        <v>7</v>
      </c>
      <c r="M46" s="85">
        <v>8</v>
      </c>
      <c r="N46" s="417"/>
      <c r="O46" s="84">
        <v>7</v>
      </c>
      <c r="P46" s="85">
        <v>8</v>
      </c>
      <c r="Q46" s="417"/>
      <c r="R46" s="84">
        <v>7</v>
      </c>
      <c r="S46" s="85">
        <v>8</v>
      </c>
      <c r="T46" s="417"/>
      <c r="U46" s="84">
        <v>7</v>
      </c>
      <c r="V46" s="85">
        <v>8</v>
      </c>
      <c r="W46" s="383"/>
      <c r="X46" s="86"/>
      <c r="Y46" s="55"/>
      <c r="Z46" s="386"/>
      <c r="AA46" s="86"/>
      <c r="AB46" s="55"/>
      <c r="AC46" s="409"/>
      <c r="AD46" s="86"/>
      <c r="AE46" s="55"/>
      <c r="AF46" s="409"/>
      <c r="AG46" s="86"/>
      <c r="AH46" s="55"/>
      <c r="AI46" s="409"/>
      <c r="AJ46" s="86"/>
      <c r="AK46" s="55"/>
      <c r="AL46" s="409"/>
      <c r="AM46" s="86"/>
      <c r="AN46" s="55"/>
      <c r="AO46" s="402"/>
      <c r="AP46" s="403"/>
      <c r="AR46" s="10"/>
    </row>
    <row r="47" spans="1:59" ht="24.95" customHeight="1" x14ac:dyDescent="0.3">
      <c r="B47" s="379"/>
      <c r="C47" s="380"/>
      <c r="D47" s="442"/>
      <c r="E47" s="417"/>
      <c r="F47" s="84">
        <v>9</v>
      </c>
      <c r="G47" s="85">
        <v>10</v>
      </c>
      <c r="H47" s="417"/>
      <c r="I47" s="84">
        <v>9</v>
      </c>
      <c r="J47" s="85">
        <v>10</v>
      </c>
      <c r="K47" s="417"/>
      <c r="L47" s="84">
        <v>9</v>
      </c>
      <c r="M47" s="85">
        <v>10</v>
      </c>
      <c r="N47" s="417"/>
      <c r="O47" s="84">
        <v>9</v>
      </c>
      <c r="P47" s="85">
        <v>10</v>
      </c>
      <c r="Q47" s="417"/>
      <c r="R47" s="84">
        <v>9</v>
      </c>
      <c r="S47" s="85">
        <v>10</v>
      </c>
      <c r="T47" s="417"/>
      <c r="U47" s="84">
        <v>9</v>
      </c>
      <c r="V47" s="85">
        <v>10</v>
      </c>
      <c r="W47" s="383"/>
      <c r="X47" s="86"/>
      <c r="Y47" s="55"/>
      <c r="Z47" s="386"/>
      <c r="AA47" s="86"/>
      <c r="AB47" s="55"/>
      <c r="AC47" s="409"/>
      <c r="AD47" s="86"/>
      <c r="AE47" s="55"/>
      <c r="AF47" s="409"/>
      <c r="AG47" s="86"/>
      <c r="AH47" s="55"/>
      <c r="AI47" s="409"/>
      <c r="AJ47" s="86"/>
      <c r="AK47" s="55"/>
      <c r="AL47" s="409"/>
      <c r="AM47" s="86"/>
      <c r="AN47" s="55"/>
      <c r="AO47" s="402"/>
      <c r="AP47" s="403"/>
      <c r="AR47" s="6"/>
    </row>
    <row r="48" spans="1:59" ht="24.95" customHeight="1" thickBot="1" x14ac:dyDescent="0.35">
      <c r="B48" s="381"/>
      <c r="C48" s="382"/>
      <c r="D48" s="442"/>
      <c r="E48" s="417"/>
      <c r="F48" s="87">
        <v>11</v>
      </c>
      <c r="G48" s="88">
        <v>12</v>
      </c>
      <c r="H48" s="417"/>
      <c r="I48" s="87">
        <v>11</v>
      </c>
      <c r="J48" s="88">
        <v>12</v>
      </c>
      <c r="K48" s="417"/>
      <c r="L48" s="87">
        <v>11</v>
      </c>
      <c r="M48" s="88">
        <v>12</v>
      </c>
      <c r="N48" s="417"/>
      <c r="O48" s="87">
        <v>11</v>
      </c>
      <c r="P48" s="88">
        <v>12</v>
      </c>
      <c r="Q48" s="417"/>
      <c r="R48" s="87">
        <v>11</v>
      </c>
      <c r="S48" s="88">
        <v>12</v>
      </c>
      <c r="T48" s="417"/>
      <c r="U48" s="87">
        <v>11</v>
      </c>
      <c r="V48" s="88">
        <v>12</v>
      </c>
      <c r="W48" s="383"/>
      <c r="X48" s="86"/>
      <c r="Y48" s="55"/>
      <c r="Z48" s="386"/>
      <c r="AA48" s="89"/>
      <c r="AB48" s="90"/>
      <c r="AC48" s="409"/>
      <c r="AD48" s="86"/>
      <c r="AE48" s="55"/>
      <c r="AF48" s="409"/>
      <c r="AG48" s="86"/>
      <c r="AH48" s="55"/>
      <c r="AI48" s="409"/>
      <c r="AJ48" s="86"/>
      <c r="AK48" s="55"/>
      <c r="AL48" s="409"/>
      <c r="AM48" s="86"/>
      <c r="AN48" s="55"/>
      <c r="AO48" s="402"/>
      <c r="AP48" s="403"/>
      <c r="AR48" s="6"/>
    </row>
    <row r="49" spans="1:59" ht="24.95" customHeight="1" thickTop="1" x14ac:dyDescent="0.3">
      <c r="A49" s="424"/>
      <c r="E49" s="91"/>
      <c r="F49" s="394" t="s">
        <v>58</v>
      </c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95"/>
      <c r="R49" s="395"/>
      <c r="S49" s="395"/>
      <c r="T49" s="395"/>
      <c r="U49" s="395"/>
      <c r="V49" s="395"/>
      <c r="W49" s="395"/>
      <c r="X49" s="395"/>
      <c r="Y49" s="395"/>
      <c r="Z49" s="395"/>
      <c r="AA49" s="395"/>
      <c r="AB49" s="395"/>
      <c r="AC49" s="395"/>
      <c r="AD49" s="395"/>
      <c r="AE49" s="395"/>
      <c r="AF49" s="395"/>
      <c r="AG49" s="395"/>
      <c r="AH49" s="395"/>
      <c r="AI49" s="395"/>
      <c r="AJ49" s="395"/>
      <c r="AK49" s="395"/>
      <c r="AL49" s="395"/>
      <c r="AM49" s="395"/>
      <c r="AN49" s="396"/>
      <c r="AO49" s="422">
        <v>1</v>
      </c>
      <c r="AP49" s="403" t="s">
        <v>33</v>
      </c>
      <c r="AR49" s="10"/>
      <c r="AS49" s="61"/>
      <c r="AU49" s="64"/>
      <c r="AV49" s="64"/>
      <c r="AW49" s="5"/>
      <c r="AX49" s="64"/>
      <c r="AY49" s="64"/>
      <c r="AZ49" s="64"/>
      <c r="BA49" s="64"/>
      <c r="BB49" s="64"/>
      <c r="BC49" s="64"/>
      <c r="BD49" s="64"/>
      <c r="BE49" s="64"/>
      <c r="BF49" s="64"/>
    </row>
    <row r="50" spans="1:59" s="64" customFormat="1" ht="24.95" customHeight="1" thickBot="1" x14ac:dyDescent="0.35">
      <c r="A50" s="424"/>
      <c r="B50" s="9"/>
      <c r="C50" s="9"/>
      <c r="D50"/>
      <c r="E50" s="91"/>
      <c r="F50" s="397"/>
      <c r="G50" s="398"/>
      <c r="H50" s="398"/>
      <c r="I50" s="398"/>
      <c r="J50" s="398"/>
      <c r="K50" s="398"/>
      <c r="L50" s="398"/>
      <c r="M50" s="398"/>
      <c r="N50" s="398"/>
      <c r="O50" s="398"/>
      <c r="P50" s="398"/>
      <c r="Q50" s="398"/>
      <c r="R50" s="398"/>
      <c r="S50" s="398"/>
      <c r="T50" s="398"/>
      <c r="U50" s="398"/>
      <c r="V50" s="398"/>
      <c r="W50" s="398"/>
      <c r="X50" s="398"/>
      <c r="Y50" s="398"/>
      <c r="Z50" s="398"/>
      <c r="AA50" s="398"/>
      <c r="AB50" s="398"/>
      <c r="AC50" s="398"/>
      <c r="AD50" s="398"/>
      <c r="AE50" s="398"/>
      <c r="AF50" s="398"/>
      <c r="AG50" s="398"/>
      <c r="AH50" s="398"/>
      <c r="AI50" s="398"/>
      <c r="AJ50" s="398"/>
      <c r="AK50" s="398"/>
      <c r="AL50" s="398"/>
      <c r="AM50" s="398"/>
      <c r="AN50" s="399"/>
      <c r="AO50" s="422"/>
      <c r="AP50" s="403"/>
      <c r="AQ50"/>
      <c r="AR50" s="10"/>
      <c r="AS50" s="61"/>
      <c r="AT50" s="10"/>
      <c r="AW50" s="5"/>
    </row>
    <row r="51" spans="1:59" s="64" customFormat="1" ht="24.95" customHeight="1" thickTop="1" x14ac:dyDescent="0.2">
      <c r="A51" s="9"/>
      <c r="B51" s="377" t="s">
        <v>59</v>
      </c>
      <c r="C51" s="378"/>
      <c r="D51" s="442" t="s">
        <v>60</v>
      </c>
      <c r="E51" s="417" t="s">
        <v>258</v>
      </c>
      <c r="F51" s="92">
        <v>1</v>
      </c>
      <c r="G51" s="93">
        <v>2</v>
      </c>
      <c r="H51" s="417" t="s">
        <v>259</v>
      </c>
      <c r="I51" s="92">
        <v>1</v>
      </c>
      <c r="J51" s="93">
        <v>2</v>
      </c>
      <c r="K51" s="417" t="s">
        <v>260</v>
      </c>
      <c r="L51" s="92">
        <v>1</v>
      </c>
      <c r="M51" s="93">
        <v>2</v>
      </c>
      <c r="N51" s="407"/>
      <c r="O51" s="86"/>
      <c r="P51" s="55"/>
      <c r="Q51" s="417"/>
      <c r="R51" s="86"/>
      <c r="S51" s="55"/>
      <c r="T51" s="417"/>
      <c r="U51" s="86"/>
      <c r="V51" s="55"/>
      <c r="W51" s="384"/>
      <c r="X51" s="86"/>
      <c r="Y51" s="55"/>
      <c r="Z51" s="384"/>
      <c r="AA51" s="86"/>
      <c r="AB51" s="55"/>
      <c r="AC51" s="386" t="s">
        <v>261</v>
      </c>
      <c r="AD51" s="92">
        <v>1</v>
      </c>
      <c r="AE51" s="93">
        <v>2</v>
      </c>
      <c r="AF51" s="386" t="s">
        <v>262</v>
      </c>
      <c r="AG51" s="92">
        <v>1</v>
      </c>
      <c r="AH51" s="93">
        <v>2</v>
      </c>
      <c r="AI51" s="386" t="s">
        <v>263</v>
      </c>
      <c r="AJ51" s="92">
        <v>1</v>
      </c>
      <c r="AK51" s="93">
        <v>2</v>
      </c>
      <c r="AL51" s="386" t="s">
        <v>264</v>
      </c>
      <c r="AM51" s="92">
        <v>1</v>
      </c>
      <c r="AN51" s="93">
        <v>2</v>
      </c>
      <c r="AO51" s="402">
        <v>4</v>
      </c>
      <c r="AP51" s="403" t="s">
        <v>33</v>
      </c>
      <c r="AQ51"/>
      <c r="AR51" s="465" t="s">
        <v>265</v>
      </c>
      <c r="AS51" s="465"/>
      <c r="AT51" s="465"/>
      <c r="AU51" s="465"/>
      <c r="AV51" s="465"/>
      <c r="AW51" s="465"/>
      <c r="AX51" s="465"/>
      <c r="AY51" s="465"/>
      <c r="AZ51"/>
      <c r="BA51"/>
      <c r="BB51"/>
      <c r="BC51"/>
      <c r="BD51"/>
      <c r="BE51"/>
      <c r="BF51"/>
    </row>
    <row r="52" spans="1:59" s="64" customFormat="1" ht="24.95" customHeight="1" x14ac:dyDescent="0.2">
      <c r="A52" s="9"/>
      <c r="B52" s="379"/>
      <c r="C52" s="380"/>
      <c r="D52" s="442"/>
      <c r="E52" s="417"/>
      <c r="F52" s="94">
        <v>3</v>
      </c>
      <c r="G52" s="95">
        <v>4</v>
      </c>
      <c r="H52" s="417"/>
      <c r="I52" s="94">
        <v>3</v>
      </c>
      <c r="J52" s="95">
        <v>4</v>
      </c>
      <c r="K52" s="417"/>
      <c r="L52" s="94">
        <v>3</v>
      </c>
      <c r="M52" s="95">
        <v>4</v>
      </c>
      <c r="N52" s="407"/>
      <c r="O52" s="86"/>
      <c r="P52" s="55"/>
      <c r="Q52" s="417"/>
      <c r="R52" s="86"/>
      <c r="S52" s="55"/>
      <c r="T52" s="417"/>
      <c r="U52" s="86"/>
      <c r="V52" s="55"/>
      <c r="W52" s="384"/>
      <c r="X52" s="86"/>
      <c r="Y52" s="55"/>
      <c r="Z52" s="384"/>
      <c r="AA52" s="86"/>
      <c r="AB52" s="55"/>
      <c r="AC52" s="386"/>
      <c r="AD52" s="94">
        <v>3</v>
      </c>
      <c r="AE52" s="95">
        <v>4</v>
      </c>
      <c r="AF52" s="386"/>
      <c r="AG52" s="94">
        <v>3</v>
      </c>
      <c r="AH52" s="95">
        <v>4</v>
      </c>
      <c r="AI52" s="386"/>
      <c r="AJ52" s="94">
        <v>3</v>
      </c>
      <c r="AK52" s="95">
        <v>4</v>
      </c>
      <c r="AL52" s="386"/>
      <c r="AM52" s="94">
        <v>3</v>
      </c>
      <c r="AN52" s="95">
        <v>4</v>
      </c>
      <c r="AO52" s="402"/>
      <c r="AP52" s="403"/>
      <c r="AQ52"/>
      <c r="AR52" s="465"/>
      <c r="AS52" s="465"/>
      <c r="AT52" s="465"/>
      <c r="AU52" s="465"/>
      <c r="AV52" s="465"/>
      <c r="AW52" s="465"/>
      <c r="AX52" s="465"/>
      <c r="AY52" s="465"/>
      <c r="AZ52"/>
      <c r="BA52"/>
      <c r="BB52"/>
      <c r="BC52"/>
      <c r="BD52"/>
      <c r="BE52"/>
      <c r="BF52"/>
      <c r="BG52"/>
    </row>
    <row r="53" spans="1:59" ht="24.95" customHeight="1" x14ac:dyDescent="0.3">
      <c r="B53" s="379"/>
      <c r="C53" s="380"/>
      <c r="D53" s="442"/>
      <c r="E53" s="417"/>
      <c r="F53" s="96">
        <v>5</v>
      </c>
      <c r="G53" s="97">
        <v>6</v>
      </c>
      <c r="H53" s="417"/>
      <c r="I53" s="96">
        <v>5</v>
      </c>
      <c r="J53" s="97">
        <v>6</v>
      </c>
      <c r="K53" s="417"/>
      <c r="L53" s="96">
        <v>5</v>
      </c>
      <c r="M53" s="97">
        <v>6</v>
      </c>
      <c r="N53" s="407"/>
      <c r="O53" s="86"/>
      <c r="P53" s="55"/>
      <c r="Q53" s="417"/>
      <c r="R53" s="86"/>
      <c r="S53" s="55"/>
      <c r="T53" s="417"/>
      <c r="U53" s="86"/>
      <c r="V53" s="55"/>
      <c r="W53" s="384"/>
      <c r="X53" s="86"/>
      <c r="Y53" s="55"/>
      <c r="Z53" s="384"/>
      <c r="AA53" s="86"/>
      <c r="AB53" s="55"/>
      <c r="AC53" s="386"/>
      <c r="AD53" s="96">
        <v>5</v>
      </c>
      <c r="AE53" s="97">
        <v>6</v>
      </c>
      <c r="AF53" s="386"/>
      <c r="AG53" s="96">
        <v>5</v>
      </c>
      <c r="AH53" s="97">
        <v>6</v>
      </c>
      <c r="AI53" s="386"/>
      <c r="AJ53" s="96">
        <v>5</v>
      </c>
      <c r="AK53" s="97">
        <v>6</v>
      </c>
      <c r="AL53" s="386"/>
      <c r="AM53" s="96">
        <v>5</v>
      </c>
      <c r="AN53" s="97">
        <v>6</v>
      </c>
      <c r="AO53" s="402"/>
      <c r="AP53" s="403"/>
      <c r="AR53" s="6" t="s">
        <v>266</v>
      </c>
    </row>
    <row r="54" spans="1:59" s="64" customFormat="1" ht="24.95" customHeight="1" x14ac:dyDescent="0.3">
      <c r="A54" s="9"/>
      <c r="B54" s="379"/>
      <c r="C54" s="380"/>
      <c r="D54" s="442"/>
      <c r="E54" s="417"/>
      <c r="F54" s="94">
        <v>7</v>
      </c>
      <c r="G54" s="95">
        <v>8</v>
      </c>
      <c r="H54" s="417"/>
      <c r="I54" s="94">
        <v>7</v>
      </c>
      <c r="J54" s="95">
        <v>8</v>
      </c>
      <c r="K54" s="417"/>
      <c r="L54" s="94">
        <v>7</v>
      </c>
      <c r="M54" s="95">
        <v>8</v>
      </c>
      <c r="N54" s="407"/>
      <c r="O54" s="86"/>
      <c r="P54" s="55"/>
      <c r="Q54" s="417"/>
      <c r="R54" s="86"/>
      <c r="S54" s="55"/>
      <c r="T54" s="417"/>
      <c r="U54" s="86"/>
      <c r="V54" s="55"/>
      <c r="W54" s="384"/>
      <c r="X54" s="86"/>
      <c r="Y54" s="55"/>
      <c r="Z54" s="384"/>
      <c r="AA54" s="86"/>
      <c r="AB54" s="55"/>
      <c r="AC54" s="386"/>
      <c r="AD54" s="94">
        <v>7</v>
      </c>
      <c r="AE54" s="95">
        <v>8</v>
      </c>
      <c r="AF54" s="386"/>
      <c r="AG54" s="94">
        <v>7</v>
      </c>
      <c r="AH54" s="95">
        <v>8</v>
      </c>
      <c r="AI54" s="386"/>
      <c r="AJ54" s="94">
        <v>7</v>
      </c>
      <c r="AK54" s="95">
        <v>8</v>
      </c>
      <c r="AL54" s="386"/>
      <c r="AM54" s="94">
        <v>7</v>
      </c>
      <c r="AN54" s="95">
        <v>8</v>
      </c>
      <c r="AO54" s="402"/>
      <c r="AP54" s="403"/>
      <c r="AQ54"/>
      <c r="AR54" s="10"/>
      <c r="AS54" s="9"/>
      <c r="AT54" s="10"/>
      <c r="AU54"/>
      <c r="AV54"/>
      <c r="AW54"/>
      <c r="AX54"/>
      <c r="AY54"/>
      <c r="AZ54"/>
      <c r="BA54"/>
      <c r="BB54"/>
      <c r="BC54"/>
      <c r="BD54"/>
      <c r="BE54"/>
      <c r="BF54"/>
      <c r="BG54"/>
    </row>
    <row r="55" spans="1:59" ht="24.95" customHeight="1" x14ac:dyDescent="0.3">
      <c r="B55" s="379"/>
      <c r="C55" s="380"/>
      <c r="D55" s="442"/>
      <c r="E55" s="417"/>
      <c r="F55" s="94">
        <v>9</v>
      </c>
      <c r="G55" s="95">
        <v>10</v>
      </c>
      <c r="H55" s="417"/>
      <c r="I55" s="94">
        <v>9</v>
      </c>
      <c r="J55" s="95">
        <v>10</v>
      </c>
      <c r="K55" s="417"/>
      <c r="L55" s="94">
        <v>9</v>
      </c>
      <c r="M55" s="95">
        <v>10</v>
      </c>
      <c r="N55" s="407"/>
      <c r="O55" s="86"/>
      <c r="P55" s="55"/>
      <c r="Q55" s="417"/>
      <c r="R55" s="86"/>
      <c r="S55" s="55"/>
      <c r="T55" s="417"/>
      <c r="U55" s="86"/>
      <c r="V55" s="55"/>
      <c r="W55" s="384"/>
      <c r="X55" s="86"/>
      <c r="Y55" s="55"/>
      <c r="Z55" s="384"/>
      <c r="AA55" s="86"/>
      <c r="AB55" s="55"/>
      <c r="AC55" s="386"/>
      <c r="AD55" s="94">
        <v>9</v>
      </c>
      <c r="AE55" s="95">
        <v>10</v>
      </c>
      <c r="AF55" s="386"/>
      <c r="AG55" s="94">
        <v>9</v>
      </c>
      <c r="AH55" s="95">
        <v>10</v>
      </c>
      <c r="AI55" s="386"/>
      <c r="AJ55" s="94">
        <v>9</v>
      </c>
      <c r="AK55" s="95">
        <v>10</v>
      </c>
      <c r="AL55" s="386"/>
      <c r="AM55" s="94">
        <v>9</v>
      </c>
      <c r="AN55" s="95">
        <v>10</v>
      </c>
      <c r="AO55" s="402"/>
      <c r="AP55" s="403"/>
      <c r="AR55" s="6"/>
      <c r="AU55" s="64"/>
      <c r="AV55" s="64"/>
      <c r="AW55" s="5"/>
      <c r="AX55" s="64"/>
      <c r="AY55" s="64"/>
      <c r="AZ55" s="64"/>
      <c r="BA55" s="64"/>
      <c r="BB55" s="64"/>
      <c r="BC55" s="64"/>
      <c r="BD55" s="64"/>
      <c r="BE55" s="64"/>
      <c r="BF55" s="64"/>
    </row>
    <row r="56" spans="1:59" s="77" customFormat="1" ht="24.95" customHeight="1" thickBot="1" x14ac:dyDescent="0.35">
      <c r="A56" s="9"/>
      <c r="B56" s="381"/>
      <c r="C56" s="382"/>
      <c r="D56" s="442"/>
      <c r="E56" s="417"/>
      <c r="F56" s="102">
        <v>11</v>
      </c>
      <c r="G56" s="103">
        <v>12</v>
      </c>
      <c r="H56" s="417"/>
      <c r="I56" s="102">
        <v>11</v>
      </c>
      <c r="J56" s="103">
        <v>12</v>
      </c>
      <c r="K56" s="417"/>
      <c r="L56" s="102">
        <v>11</v>
      </c>
      <c r="M56" s="103">
        <v>12</v>
      </c>
      <c r="N56" s="407"/>
      <c r="O56" s="89"/>
      <c r="P56" s="90"/>
      <c r="Q56" s="417"/>
      <c r="R56" s="89"/>
      <c r="S56" s="90"/>
      <c r="T56" s="417"/>
      <c r="U56" s="89"/>
      <c r="V56" s="90"/>
      <c r="W56" s="384"/>
      <c r="X56" s="89"/>
      <c r="Y56" s="90"/>
      <c r="Z56" s="384"/>
      <c r="AA56" s="89"/>
      <c r="AB56" s="90"/>
      <c r="AC56" s="386"/>
      <c r="AD56" s="102">
        <v>11</v>
      </c>
      <c r="AE56" s="103">
        <v>12</v>
      </c>
      <c r="AF56" s="386"/>
      <c r="AG56" s="102">
        <v>11</v>
      </c>
      <c r="AH56" s="103">
        <v>12</v>
      </c>
      <c r="AI56" s="386"/>
      <c r="AJ56" s="102">
        <v>11</v>
      </c>
      <c r="AK56" s="103">
        <v>12</v>
      </c>
      <c r="AL56" s="386"/>
      <c r="AM56" s="102">
        <v>11</v>
      </c>
      <c r="AN56" s="103">
        <v>12</v>
      </c>
      <c r="AO56" s="402"/>
      <c r="AP56" s="403"/>
      <c r="AQ56"/>
      <c r="AR56" s="10"/>
      <c r="AS56" s="9"/>
      <c r="AT56" s="10"/>
      <c r="AU56"/>
      <c r="AV56"/>
      <c r="AW56" s="106"/>
      <c r="AX56"/>
      <c r="AY56"/>
      <c r="AZ56"/>
      <c r="BA56"/>
      <c r="BB56"/>
      <c r="BC56"/>
      <c r="BD56"/>
      <c r="BE56"/>
      <c r="BF56"/>
      <c r="BG56" s="64"/>
    </row>
    <row r="57" spans="1:59" s="77" customFormat="1" ht="24.95" customHeight="1" thickTop="1" x14ac:dyDescent="0.3">
      <c r="A57" s="9"/>
      <c r="B57" s="9"/>
      <c r="C57" s="9"/>
      <c r="D57"/>
      <c r="E57" s="91"/>
      <c r="F57" s="394" t="s">
        <v>58</v>
      </c>
      <c r="G57" s="395"/>
      <c r="H57" s="395"/>
      <c r="I57" s="395"/>
      <c r="J57" s="395"/>
      <c r="K57" s="395"/>
      <c r="L57" s="395"/>
      <c r="M57" s="395"/>
      <c r="N57" s="395"/>
      <c r="O57" s="395"/>
      <c r="P57" s="395"/>
      <c r="Q57" s="395"/>
      <c r="R57" s="395"/>
      <c r="S57" s="395"/>
      <c r="T57" s="395"/>
      <c r="U57" s="395"/>
      <c r="V57" s="395"/>
      <c r="W57" s="395"/>
      <c r="X57" s="395"/>
      <c r="Y57" s="395"/>
      <c r="Z57" s="395"/>
      <c r="AA57" s="395"/>
      <c r="AB57" s="395"/>
      <c r="AC57" s="395"/>
      <c r="AD57" s="395"/>
      <c r="AE57" s="395"/>
      <c r="AF57" s="395"/>
      <c r="AG57" s="395"/>
      <c r="AH57" s="395"/>
      <c r="AI57" s="395"/>
      <c r="AJ57" s="395"/>
      <c r="AK57" s="395"/>
      <c r="AL57" s="395"/>
      <c r="AM57" s="395"/>
      <c r="AN57" s="396"/>
      <c r="AO57" s="422">
        <v>1</v>
      </c>
      <c r="AP57" s="403" t="s">
        <v>33</v>
      </c>
      <c r="AQ57"/>
      <c r="AR57" s="10"/>
      <c r="AS57" s="9"/>
      <c r="AT57" s="10"/>
      <c r="BG57"/>
    </row>
    <row r="58" spans="1:59" ht="24.95" customHeight="1" thickBot="1" x14ac:dyDescent="0.35">
      <c r="E58" s="91"/>
      <c r="F58" s="397"/>
      <c r="G58" s="398"/>
      <c r="H58" s="398"/>
      <c r="I58" s="398"/>
      <c r="J58" s="398"/>
      <c r="K58" s="398"/>
      <c r="L58" s="398"/>
      <c r="M58" s="398"/>
      <c r="N58" s="398"/>
      <c r="O58" s="398"/>
      <c r="P58" s="398"/>
      <c r="Q58" s="398"/>
      <c r="R58" s="398"/>
      <c r="S58" s="398"/>
      <c r="T58" s="398"/>
      <c r="U58" s="398"/>
      <c r="V58" s="398"/>
      <c r="W58" s="398"/>
      <c r="X58" s="398"/>
      <c r="Y58" s="398"/>
      <c r="Z58" s="398"/>
      <c r="AA58" s="398"/>
      <c r="AB58" s="398"/>
      <c r="AC58" s="398"/>
      <c r="AD58" s="398"/>
      <c r="AE58" s="398"/>
      <c r="AF58" s="398"/>
      <c r="AG58" s="398"/>
      <c r="AH58" s="398"/>
      <c r="AI58" s="398"/>
      <c r="AJ58" s="398"/>
      <c r="AK58" s="398"/>
      <c r="AL58" s="398"/>
      <c r="AM58" s="398"/>
      <c r="AN58" s="399"/>
      <c r="AO58" s="422"/>
      <c r="AP58" s="403"/>
      <c r="AR58" s="10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</row>
    <row r="59" spans="1:59" ht="24.95" customHeight="1" thickTop="1" x14ac:dyDescent="0.3">
      <c r="B59" s="377" t="s">
        <v>72</v>
      </c>
      <c r="C59" s="378"/>
      <c r="D59" s="442" t="s">
        <v>73</v>
      </c>
      <c r="E59" s="400" t="s">
        <v>267</v>
      </c>
      <c r="F59" s="107">
        <v>1</v>
      </c>
      <c r="G59" s="108">
        <v>2</v>
      </c>
      <c r="H59" s="385" t="s">
        <v>268</v>
      </c>
      <c r="I59" s="107">
        <v>1</v>
      </c>
      <c r="J59" s="108">
        <v>2</v>
      </c>
      <c r="K59" s="385" t="s">
        <v>269</v>
      </c>
      <c r="L59" s="107">
        <v>1</v>
      </c>
      <c r="M59" s="108">
        <v>2</v>
      </c>
      <c r="N59" s="385" t="s">
        <v>270</v>
      </c>
      <c r="O59" s="107">
        <v>1</v>
      </c>
      <c r="P59" s="108">
        <v>2</v>
      </c>
      <c r="Q59" s="383"/>
      <c r="R59" s="82"/>
      <c r="S59" s="83"/>
      <c r="T59" s="383"/>
      <c r="U59" s="82"/>
      <c r="V59" s="83"/>
      <c r="W59" s="383"/>
      <c r="X59" s="82"/>
      <c r="Y59" s="83"/>
      <c r="Z59" s="383"/>
      <c r="AA59" s="82"/>
      <c r="AB59" s="83"/>
      <c r="AC59" s="386" t="s">
        <v>271</v>
      </c>
      <c r="AD59" s="107">
        <v>1</v>
      </c>
      <c r="AE59" s="108">
        <v>2</v>
      </c>
      <c r="AF59" s="386" t="s">
        <v>272</v>
      </c>
      <c r="AG59" s="107">
        <v>1</v>
      </c>
      <c r="AH59" s="108">
        <v>2</v>
      </c>
      <c r="AI59" s="386" t="s">
        <v>273</v>
      </c>
      <c r="AJ59" s="107">
        <v>1</v>
      </c>
      <c r="AK59" s="108">
        <v>2</v>
      </c>
      <c r="AL59" s="386" t="s">
        <v>274</v>
      </c>
      <c r="AM59" s="107">
        <v>1</v>
      </c>
      <c r="AN59" s="108">
        <v>2</v>
      </c>
      <c r="AO59" s="402">
        <v>4</v>
      </c>
      <c r="AP59" s="403" t="s">
        <v>33</v>
      </c>
      <c r="AR59" s="6" t="s">
        <v>275</v>
      </c>
      <c r="BG59" s="77"/>
    </row>
    <row r="60" spans="1:59" ht="24.95" customHeight="1" x14ac:dyDescent="0.3">
      <c r="B60" s="379"/>
      <c r="C60" s="380"/>
      <c r="D60" s="442"/>
      <c r="E60" s="400"/>
      <c r="F60" s="94">
        <v>3</v>
      </c>
      <c r="G60" s="95">
        <v>4</v>
      </c>
      <c r="H60" s="385"/>
      <c r="I60" s="94">
        <v>3</v>
      </c>
      <c r="J60" s="95">
        <v>4</v>
      </c>
      <c r="K60" s="385"/>
      <c r="L60" s="94">
        <v>3</v>
      </c>
      <c r="M60" s="95">
        <v>4</v>
      </c>
      <c r="N60" s="385"/>
      <c r="O60" s="94">
        <v>3</v>
      </c>
      <c r="P60" s="95">
        <v>4</v>
      </c>
      <c r="Q60" s="383"/>
      <c r="R60" s="86"/>
      <c r="S60" s="55"/>
      <c r="T60" s="383"/>
      <c r="U60" s="86"/>
      <c r="V60" s="55"/>
      <c r="W60" s="383"/>
      <c r="X60" s="86"/>
      <c r="Y60" s="55"/>
      <c r="Z60" s="383"/>
      <c r="AA60" s="86"/>
      <c r="AB60" s="55"/>
      <c r="AC60" s="386"/>
      <c r="AD60" s="94">
        <v>3</v>
      </c>
      <c r="AE60" s="95">
        <v>4</v>
      </c>
      <c r="AF60" s="386"/>
      <c r="AG60" s="94">
        <v>3</v>
      </c>
      <c r="AH60" s="95">
        <v>4</v>
      </c>
      <c r="AI60" s="386"/>
      <c r="AJ60" s="94">
        <v>3</v>
      </c>
      <c r="AK60" s="95">
        <v>4</v>
      </c>
      <c r="AL60" s="386"/>
      <c r="AM60" s="94">
        <v>3</v>
      </c>
      <c r="AN60" s="95">
        <v>4</v>
      </c>
      <c r="AO60" s="402"/>
      <c r="AP60" s="403"/>
    </row>
    <row r="61" spans="1:59" ht="24.95" customHeight="1" x14ac:dyDescent="0.3">
      <c r="A61" s="63"/>
      <c r="B61" s="379"/>
      <c r="C61" s="380"/>
      <c r="D61" s="442"/>
      <c r="E61" s="400"/>
      <c r="F61" s="96">
        <v>5</v>
      </c>
      <c r="G61" s="97">
        <v>6</v>
      </c>
      <c r="H61" s="385"/>
      <c r="I61" s="96">
        <v>5</v>
      </c>
      <c r="J61" s="97">
        <v>6</v>
      </c>
      <c r="K61" s="385"/>
      <c r="L61" s="96">
        <v>5</v>
      </c>
      <c r="M61" s="97">
        <v>6</v>
      </c>
      <c r="N61" s="385"/>
      <c r="O61" s="96">
        <v>5</v>
      </c>
      <c r="P61" s="97">
        <v>6</v>
      </c>
      <c r="Q61" s="383"/>
      <c r="R61" s="86"/>
      <c r="S61" s="55"/>
      <c r="T61" s="383"/>
      <c r="U61" s="86"/>
      <c r="V61" s="55"/>
      <c r="W61" s="383"/>
      <c r="X61" s="86"/>
      <c r="Y61" s="55"/>
      <c r="Z61" s="383"/>
      <c r="AA61" s="86"/>
      <c r="AB61" s="55"/>
      <c r="AC61" s="386"/>
      <c r="AD61" s="96">
        <v>5</v>
      </c>
      <c r="AE61" s="97">
        <v>6</v>
      </c>
      <c r="AF61" s="386"/>
      <c r="AG61" s="96">
        <v>5</v>
      </c>
      <c r="AH61" s="97">
        <v>6</v>
      </c>
      <c r="AI61" s="386"/>
      <c r="AJ61" s="96">
        <v>5</v>
      </c>
      <c r="AK61" s="97">
        <v>6</v>
      </c>
      <c r="AL61" s="386"/>
      <c r="AM61" s="96">
        <v>5</v>
      </c>
      <c r="AN61" s="97">
        <v>6</v>
      </c>
      <c r="AO61" s="402"/>
      <c r="AP61" s="403"/>
      <c r="AR61" s="6" t="s">
        <v>276</v>
      </c>
      <c r="AS61" s="61"/>
    </row>
    <row r="62" spans="1:59" ht="24.95" customHeight="1" x14ac:dyDescent="0.3">
      <c r="A62" s="63"/>
      <c r="B62" s="379"/>
      <c r="C62" s="380"/>
      <c r="D62" s="442"/>
      <c r="E62" s="400"/>
      <c r="F62" s="98"/>
      <c r="G62" s="99"/>
      <c r="H62" s="385"/>
      <c r="I62" s="98"/>
      <c r="J62" s="99"/>
      <c r="K62" s="385"/>
      <c r="L62" s="98"/>
      <c r="M62" s="99"/>
      <c r="N62" s="385"/>
      <c r="O62" s="98"/>
      <c r="P62" s="99"/>
      <c r="Q62" s="383"/>
      <c r="R62" s="86"/>
      <c r="S62" s="55"/>
      <c r="T62" s="383"/>
      <c r="U62" s="86"/>
      <c r="V62" s="55"/>
      <c r="W62" s="383"/>
      <c r="X62" s="86"/>
      <c r="Y62" s="55"/>
      <c r="Z62" s="383"/>
      <c r="AA62" s="86"/>
      <c r="AB62" s="55"/>
      <c r="AC62" s="386"/>
      <c r="AD62" s="98"/>
      <c r="AE62" s="99"/>
      <c r="AF62" s="386"/>
      <c r="AG62" s="98"/>
      <c r="AH62" s="99"/>
      <c r="AI62" s="386"/>
      <c r="AJ62" s="98"/>
      <c r="AK62" s="99"/>
      <c r="AL62" s="386"/>
      <c r="AM62" s="98"/>
      <c r="AN62" s="99"/>
      <c r="AO62" s="402"/>
      <c r="AP62" s="403"/>
      <c r="AR62" s="10"/>
      <c r="AS62" s="61"/>
    </row>
    <row r="63" spans="1:59" ht="24.95" customHeight="1" x14ac:dyDescent="0.3">
      <c r="B63" s="379"/>
      <c r="C63" s="380"/>
      <c r="D63" s="442"/>
      <c r="E63" s="400"/>
      <c r="F63" s="98"/>
      <c r="G63" s="99"/>
      <c r="H63" s="385"/>
      <c r="I63" s="98"/>
      <c r="J63" s="99"/>
      <c r="K63" s="385"/>
      <c r="L63" s="98"/>
      <c r="M63" s="99"/>
      <c r="N63" s="385"/>
      <c r="O63" s="98"/>
      <c r="P63" s="99"/>
      <c r="Q63" s="383"/>
      <c r="R63" s="86"/>
      <c r="S63" s="55"/>
      <c r="T63" s="383"/>
      <c r="U63" s="86"/>
      <c r="V63" s="55"/>
      <c r="W63" s="383"/>
      <c r="X63" s="86"/>
      <c r="Y63" s="55"/>
      <c r="Z63" s="383"/>
      <c r="AA63" s="86"/>
      <c r="AB63" s="55"/>
      <c r="AC63" s="386"/>
      <c r="AD63" s="98"/>
      <c r="AE63" s="99"/>
      <c r="AF63" s="386"/>
      <c r="AG63" s="98"/>
      <c r="AH63" s="99"/>
      <c r="AI63" s="386"/>
      <c r="AJ63" s="98"/>
      <c r="AK63" s="99"/>
      <c r="AL63" s="386"/>
      <c r="AM63" s="98"/>
      <c r="AN63" s="99"/>
      <c r="AO63" s="402"/>
      <c r="AP63" s="403"/>
      <c r="AR63" s="10"/>
    </row>
    <row r="64" spans="1:59" ht="24.95" customHeight="1" thickBot="1" x14ac:dyDescent="0.35">
      <c r="B64" s="381"/>
      <c r="C64" s="382"/>
      <c r="D64" s="442"/>
      <c r="E64" s="400"/>
      <c r="F64" s="104"/>
      <c r="G64" s="105"/>
      <c r="H64" s="385"/>
      <c r="I64" s="104"/>
      <c r="J64" s="105"/>
      <c r="K64" s="385"/>
      <c r="L64" s="104"/>
      <c r="M64" s="105"/>
      <c r="N64" s="385"/>
      <c r="O64" s="104"/>
      <c r="P64" s="105"/>
      <c r="Q64" s="383"/>
      <c r="R64" s="89"/>
      <c r="S64" s="90"/>
      <c r="T64" s="383"/>
      <c r="U64" s="89"/>
      <c r="V64" s="90"/>
      <c r="W64" s="383"/>
      <c r="X64" s="89"/>
      <c r="Y64" s="90"/>
      <c r="Z64" s="383"/>
      <c r="AA64" s="89"/>
      <c r="AB64" s="90"/>
      <c r="AC64" s="386"/>
      <c r="AD64" s="104"/>
      <c r="AE64" s="105"/>
      <c r="AF64" s="386"/>
      <c r="AG64" s="104"/>
      <c r="AH64" s="105"/>
      <c r="AI64" s="386"/>
      <c r="AJ64" s="104"/>
      <c r="AK64" s="105"/>
      <c r="AL64" s="386"/>
      <c r="AM64" s="104"/>
      <c r="AN64" s="105"/>
      <c r="AO64" s="402"/>
      <c r="AP64" s="403"/>
    </row>
    <row r="65" spans="1:51" ht="24.95" customHeight="1" thickTop="1" x14ac:dyDescent="0.3">
      <c r="E65" s="91"/>
      <c r="F65" s="394" t="s">
        <v>58</v>
      </c>
      <c r="G65" s="395"/>
      <c r="H65" s="395"/>
      <c r="I65" s="395"/>
      <c r="J65" s="395"/>
      <c r="K65" s="395"/>
      <c r="L65" s="395"/>
      <c r="M65" s="395"/>
      <c r="N65" s="395"/>
      <c r="O65" s="395"/>
      <c r="P65" s="395"/>
      <c r="Q65" s="395"/>
      <c r="R65" s="395"/>
      <c r="S65" s="395"/>
      <c r="T65" s="395"/>
      <c r="U65" s="395"/>
      <c r="V65" s="395"/>
      <c r="W65" s="395"/>
      <c r="X65" s="395"/>
      <c r="Y65" s="395"/>
      <c r="Z65" s="395"/>
      <c r="AA65" s="395"/>
      <c r="AB65" s="395"/>
      <c r="AC65" s="395"/>
      <c r="AD65" s="395"/>
      <c r="AE65" s="395"/>
      <c r="AF65" s="395"/>
      <c r="AG65" s="395"/>
      <c r="AH65" s="395"/>
      <c r="AI65" s="395"/>
      <c r="AJ65" s="395"/>
      <c r="AK65" s="395"/>
      <c r="AL65" s="395"/>
      <c r="AM65" s="395"/>
      <c r="AN65" s="396"/>
      <c r="AO65" s="422">
        <v>1</v>
      </c>
      <c r="AP65" s="403" t="s">
        <v>33</v>
      </c>
      <c r="AR65" s="10"/>
    </row>
    <row r="66" spans="1:51" ht="24.95" customHeight="1" thickBot="1" x14ac:dyDescent="0.35">
      <c r="E66" s="91"/>
      <c r="F66" s="397"/>
      <c r="G66" s="398"/>
      <c r="H66" s="398"/>
      <c r="I66" s="398"/>
      <c r="J66" s="398"/>
      <c r="K66" s="398"/>
      <c r="L66" s="398"/>
      <c r="M66" s="398"/>
      <c r="N66" s="398"/>
      <c r="O66" s="398"/>
      <c r="P66" s="398"/>
      <c r="Q66" s="398"/>
      <c r="R66" s="398"/>
      <c r="S66" s="398"/>
      <c r="T66" s="398"/>
      <c r="U66" s="398"/>
      <c r="V66" s="398"/>
      <c r="W66" s="398"/>
      <c r="X66" s="398"/>
      <c r="Y66" s="398"/>
      <c r="Z66" s="398"/>
      <c r="AA66" s="398"/>
      <c r="AB66" s="398"/>
      <c r="AC66" s="398"/>
      <c r="AD66" s="398"/>
      <c r="AE66" s="398"/>
      <c r="AF66" s="398"/>
      <c r="AG66" s="398"/>
      <c r="AH66" s="398"/>
      <c r="AI66" s="398"/>
      <c r="AJ66" s="398"/>
      <c r="AK66" s="398"/>
      <c r="AL66" s="398"/>
      <c r="AM66" s="398"/>
      <c r="AN66" s="399"/>
      <c r="AO66" s="422"/>
      <c r="AP66" s="403"/>
      <c r="AR66" s="10"/>
    </row>
    <row r="67" spans="1:51" ht="24.95" customHeight="1" thickTop="1" x14ac:dyDescent="0.3">
      <c r="A67" s="24"/>
      <c r="B67" s="388" t="s">
        <v>84</v>
      </c>
      <c r="C67" s="389"/>
      <c r="D67" s="442" t="s">
        <v>85</v>
      </c>
      <c r="E67" s="400" t="s">
        <v>277</v>
      </c>
      <c r="F67" s="107">
        <v>1</v>
      </c>
      <c r="G67" s="108">
        <v>2</v>
      </c>
      <c r="H67" s="385" t="s">
        <v>278</v>
      </c>
      <c r="I67" s="107">
        <v>1</v>
      </c>
      <c r="J67" s="108">
        <v>2</v>
      </c>
      <c r="K67" s="385" t="s">
        <v>279</v>
      </c>
      <c r="L67" s="107">
        <v>1</v>
      </c>
      <c r="M67" s="108">
        <v>2</v>
      </c>
      <c r="N67" s="385" t="s">
        <v>280</v>
      </c>
      <c r="O67" s="107">
        <v>1</v>
      </c>
      <c r="P67" s="108">
        <v>2</v>
      </c>
      <c r="Q67" s="385" t="s">
        <v>281</v>
      </c>
      <c r="R67" s="107">
        <v>1</v>
      </c>
      <c r="S67" s="108">
        <v>2</v>
      </c>
      <c r="T67" s="383"/>
      <c r="U67" s="82"/>
      <c r="V67" s="83"/>
      <c r="W67" s="383"/>
      <c r="X67" s="82"/>
      <c r="Y67" s="83"/>
      <c r="Z67" s="386" t="s">
        <v>282</v>
      </c>
      <c r="AA67" s="107">
        <v>1</v>
      </c>
      <c r="AB67" s="108">
        <v>2</v>
      </c>
      <c r="AC67" s="386" t="s">
        <v>283</v>
      </c>
      <c r="AD67" s="107">
        <v>1</v>
      </c>
      <c r="AE67" s="108">
        <v>2</v>
      </c>
      <c r="AF67" s="386" t="s">
        <v>284</v>
      </c>
      <c r="AG67" s="107">
        <v>1</v>
      </c>
      <c r="AH67" s="108">
        <v>2</v>
      </c>
      <c r="AI67" s="386" t="s">
        <v>285</v>
      </c>
      <c r="AJ67" s="107">
        <v>1</v>
      </c>
      <c r="AK67" s="108">
        <v>2</v>
      </c>
      <c r="AL67" s="386" t="s">
        <v>286</v>
      </c>
      <c r="AM67" s="107">
        <v>1</v>
      </c>
      <c r="AN67" s="108">
        <v>2</v>
      </c>
      <c r="AO67" s="402">
        <v>4</v>
      </c>
      <c r="AP67" s="403" t="s">
        <v>33</v>
      </c>
      <c r="AS67" s="24"/>
    </row>
    <row r="68" spans="1:51" ht="24.95" customHeight="1" x14ac:dyDescent="0.3">
      <c r="B68" s="390"/>
      <c r="C68" s="391"/>
      <c r="D68" s="442"/>
      <c r="E68" s="400"/>
      <c r="F68" s="94">
        <v>3</v>
      </c>
      <c r="G68" s="95">
        <v>4</v>
      </c>
      <c r="H68" s="385"/>
      <c r="I68" s="94">
        <v>3</v>
      </c>
      <c r="J68" s="95">
        <v>4</v>
      </c>
      <c r="K68" s="385"/>
      <c r="L68" s="94">
        <v>3</v>
      </c>
      <c r="M68" s="95">
        <v>4</v>
      </c>
      <c r="N68" s="385"/>
      <c r="O68" s="94">
        <v>3</v>
      </c>
      <c r="P68" s="95">
        <v>4</v>
      </c>
      <c r="Q68" s="385"/>
      <c r="R68" s="94">
        <v>3</v>
      </c>
      <c r="S68" s="95">
        <v>4</v>
      </c>
      <c r="T68" s="383"/>
      <c r="U68" s="86"/>
      <c r="V68" s="55"/>
      <c r="W68" s="383"/>
      <c r="X68" s="86"/>
      <c r="Y68" s="55"/>
      <c r="Z68" s="386"/>
      <c r="AA68" s="94">
        <v>3</v>
      </c>
      <c r="AB68" s="95">
        <v>4</v>
      </c>
      <c r="AC68" s="386"/>
      <c r="AD68" s="94">
        <v>3</v>
      </c>
      <c r="AE68" s="95">
        <v>4</v>
      </c>
      <c r="AF68" s="386"/>
      <c r="AG68" s="94">
        <v>3</v>
      </c>
      <c r="AH68" s="95">
        <v>4</v>
      </c>
      <c r="AI68" s="386"/>
      <c r="AJ68" s="94">
        <v>3</v>
      </c>
      <c r="AK68" s="95">
        <v>4</v>
      </c>
      <c r="AL68" s="386"/>
      <c r="AM68" s="94">
        <v>3</v>
      </c>
      <c r="AN68" s="95">
        <v>4</v>
      </c>
      <c r="AO68" s="402"/>
      <c r="AP68" s="403"/>
    </row>
    <row r="69" spans="1:51" ht="24.95" customHeight="1" x14ac:dyDescent="0.3">
      <c r="B69" s="390"/>
      <c r="C69" s="391"/>
      <c r="D69" s="442"/>
      <c r="E69" s="400"/>
      <c r="F69" s="96">
        <v>5</v>
      </c>
      <c r="G69" s="97">
        <v>6</v>
      </c>
      <c r="H69" s="385"/>
      <c r="I69" s="96">
        <v>5</v>
      </c>
      <c r="J69" s="97">
        <v>6</v>
      </c>
      <c r="K69" s="385"/>
      <c r="L69" s="96">
        <v>5</v>
      </c>
      <c r="M69" s="97">
        <v>6</v>
      </c>
      <c r="N69" s="385"/>
      <c r="O69" s="96">
        <v>5</v>
      </c>
      <c r="P69" s="97">
        <v>6</v>
      </c>
      <c r="Q69" s="385"/>
      <c r="R69" s="96">
        <v>5</v>
      </c>
      <c r="S69" s="97">
        <v>6</v>
      </c>
      <c r="T69" s="383"/>
      <c r="U69" s="86"/>
      <c r="V69" s="55"/>
      <c r="W69" s="383"/>
      <c r="X69" s="86"/>
      <c r="Y69" s="55"/>
      <c r="Z69" s="386"/>
      <c r="AA69" s="96">
        <v>5</v>
      </c>
      <c r="AB69" s="97">
        <v>6</v>
      </c>
      <c r="AC69" s="386"/>
      <c r="AD69" s="96">
        <v>5</v>
      </c>
      <c r="AE69" s="97">
        <v>6</v>
      </c>
      <c r="AF69" s="386"/>
      <c r="AG69" s="96">
        <v>5</v>
      </c>
      <c r="AH69" s="97">
        <v>6</v>
      </c>
      <c r="AI69" s="386"/>
      <c r="AJ69" s="96">
        <v>5</v>
      </c>
      <c r="AK69" s="97">
        <v>6</v>
      </c>
      <c r="AL69" s="386"/>
      <c r="AM69" s="96">
        <v>5</v>
      </c>
      <c r="AN69" s="97">
        <v>6</v>
      </c>
      <c r="AO69" s="402"/>
      <c r="AP69" s="403"/>
    </row>
    <row r="70" spans="1:51" ht="24.95" customHeight="1" x14ac:dyDescent="0.3">
      <c r="B70" s="390"/>
      <c r="C70" s="391"/>
      <c r="D70" s="442"/>
      <c r="E70" s="400"/>
      <c r="F70" s="84">
        <v>7</v>
      </c>
      <c r="G70" s="85">
        <v>8</v>
      </c>
      <c r="H70" s="385"/>
      <c r="I70" s="84">
        <v>7</v>
      </c>
      <c r="J70" s="85">
        <v>8</v>
      </c>
      <c r="K70" s="385"/>
      <c r="L70" s="84">
        <v>7</v>
      </c>
      <c r="M70" s="85">
        <v>8</v>
      </c>
      <c r="N70" s="385"/>
      <c r="O70" s="84">
        <v>7</v>
      </c>
      <c r="P70" s="85">
        <v>8</v>
      </c>
      <c r="Q70" s="385"/>
      <c r="R70" s="84">
        <v>7</v>
      </c>
      <c r="S70" s="85">
        <v>8</v>
      </c>
      <c r="T70" s="383"/>
      <c r="U70" s="86"/>
      <c r="V70" s="55"/>
      <c r="W70" s="383"/>
      <c r="X70" s="86"/>
      <c r="Y70" s="55"/>
      <c r="Z70" s="386"/>
      <c r="AA70" s="84">
        <v>7</v>
      </c>
      <c r="AB70" s="85">
        <v>8</v>
      </c>
      <c r="AC70" s="386"/>
      <c r="AD70" s="84">
        <v>7</v>
      </c>
      <c r="AE70" s="85">
        <v>8</v>
      </c>
      <c r="AF70" s="386"/>
      <c r="AG70" s="84">
        <v>7</v>
      </c>
      <c r="AH70" s="85">
        <v>8</v>
      </c>
      <c r="AI70" s="386"/>
      <c r="AJ70" s="84">
        <v>7</v>
      </c>
      <c r="AK70" s="85">
        <v>8</v>
      </c>
      <c r="AL70" s="386"/>
      <c r="AM70" s="84">
        <v>7</v>
      </c>
      <c r="AN70" s="85">
        <v>8</v>
      </c>
      <c r="AO70" s="402"/>
      <c r="AP70" s="403"/>
    </row>
    <row r="71" spans="1:51" ht="24.95" customHeight="1" x14ac:dyDescent="0.3">
      <c r="B71" s="390"/>
      <c r="C71" s="391"/>
      <c r="D71" s="442"/>
      <c r="E71" s="400"/>
      <c r="F71" s="98"/>
      <c r="G71" s="99"/>
      <c r="H71" s="385"/>
      <c r="I71" s="98"/>
      <c r="J71" s="99"/>
      <c r="K71" s="385"/>
      <c r="L71" s="98"/>
      <c r="M71" s="99"/>
      <c r="N71" s="385"/>
      <c r="O71" s="98"/>
      <c r="P71" s="99"/>
      <c r="Q71" s="385"/>
      <c r="R71" s="109"/>
      <c r="S71" s="110"/>
      <c r="T71" s="383"/>
      <c r="U71" s="86"/>
      <c r="V71" s="55"/>
      <c r="W71" s="383"/>
      <c r="X71" s="86"/>
      <c r="Y71" s="55"/>
      <c r="Z71" s="386"/>
      <c r="AA71" s="98"/>
      <c r="AB71" s="99"/>
      <c r="AC71" s="386"/>
      <c r="AD71" s="98"/>
      <c r="AE71" s="99"/>
      <c r="AF71" s="386"/>
      <c r="AG71" s="98"/>
      <c r="AH71" s="99"/>
      <c r="AI71" s="386"/>
      <c r="AJ71" s="98"/>
      <c r="AK71" s="99"/>
      <c r="AL71" s="386"/>
      <c r="AM71" s="109"/>
      <c r="AN71" s="110"/>
      <c r="AO71" s="402"/>
      <c r="AP71" s="403"/>
    </row>
    <row r="72" spans="1:51" ht="24.95" customHeight="1" thickBot="1" x14ac:dyDescent="0.35">
      <c r="B72" s="390"/>
      <c r="C72" s="391"/>
      <c r="D72" s="442"/>
      <c r="E72" s="400"/>
      <c r="F72" s="104"/>
      <c r="G72" s="105"/>
      <c r="H72" s="385"/>
      <c r="I72" s="104"/>
      <c r="J72" s="105"/>
      <c r="K72" s="385"/>
      <c r="L72" s="104"/>
      <c r="M72" s="105"/>
      <c r="N72" s="385"/>
      <c r="O72" s="104"/>
      <c r="P72" s="105"/>
      <c r="Q72" s="385"/>
      <c r="R72" s="111"/>
      <c r="S72" s="112"/>
      <c r="T72" s="383"/>
      <c r="U72" s="89"/>
      <c r="V72" s="90"/>
      <c r="W72" s="383"/>
      <c r="X72" s="89"/>
      <c r="Y72" s="90"/>
      <c r="Z72" s="386"/>
      <c r="AA72" s="104"/>
      <c r="AB72" s="105"/>
      <c r="AC72" s="386"/>
      <c r="AD72" s="104"/>
      <c r="AE72" s="105"/>
      <c r="AF72" s="386"/>
      <c r="AG72" s="104"/>
      <c r="AH72" s="105"/>
      <c r="AI72" s="386"/>
      <c r="AJ72" s="104"/>
      <c r="AK72" s="105"/>
      <c r="AL72" s="386"/>
      <c r="AM72" s="111"/>
      <c r="AN72" s="112"/>
      <c r="AO72" s="402"/>
      <c r="AP72" s="403"/>
    </row>
    <row r="73" spans="1:51" ht="24.95" customHeight="1" thickTop="1" x14ac:dyDescent="0.3">
      <c r="B73" s="390"/>
      <c r="C73" s="391"/>
      <c r="D73" s="113"/>
      <c r="E73" s="91"/>
      <c r="F73" s="394" t="s">
        <v>58</v>
      </c>
      <c r="G73" s="395"/>
      <c r="H73" s="395"/>
      <c r="I73" s="395"/>
      <c r="J73" s="395"/>
      <c r="K73" s="395"/>
      <c r="L73" s="395"/>
      <c r="M73" s="395"/>
      <c r="N73" s="395"/>
      <c r="O73" s="395"/>
      <c r="P73" s="395"/>
      <c r="Q73" s="395"/>
      <c r="R73" s="395"/>
      <c r="S73" s="395"/>
      <c r="T73" s="395"/>
      <c r="U73" s="395"/>
      <c r="V73" s="395"/>
      <c r="W73" s="395"/>
      <c r="X73" s="395"/>
      <c r="Y73" s="395"/>
      <c r="Z73" s="395"/>
      <c r="AA73" s="395"/>
      <c r="AB73" s="395"/>
      <c r="AC73" s="395"/>
      <c r="AD73" s="395"/>
      <c r="AE73" s="395"/>
      <c r="AF73" s="395"/>
      <c r="AG73" s="395"/>
      <c r="AH73" s="395"/>
      <c r="AI73" s="395"/>
      <c r="AJ73" s="395"/>
      <c r="AK73" s="395"/>
      <c r="AL73" s="395"/>
      <c r="AM73" s="395"/>
      <c r="AN73" s="396"/>
      <c r="AO73" s="422">
        <v>1</v>
      </c>
      <c r="AP73" s="403" t="s">
        <v>33</v>
      </c>
    </row>
    <row r="74" spans="1:51" ht="24.95" customHeight="1" thickBot="1" x14ac:dyDescent="0.35">
      <c r="B74" s="390"/>
      <c r="C74" s="391"/>
      <c r="E74" s="91"/>
      <c r="F74" s="397"/>
      <c r="G74" s="398"/>
      <c r="H74" s="398"/>
      <c r="I74" s="398"/>
      <c r="J74" s="398"/>
      <c r="K74" s="398"/>
      <c r="L74" s="398"/>
      <c r="M74" s="398"/>
      <c r="N74" s="398"/>
      <c r="O74" s="398"/>
      <c r="P74" s="398"/>
      <c r="Q74" s="398"/>
      <c r="R74" s="398"/>
      <c r="S74" s="398"/>
      <c r="T74" s="398"/>
      <c r="U74" s="398"/>
      <c r="V74" s="398"/>
      <c r="W74" s="398"/>
      <c r="X74" s="398"/>
      <c r="Y74" s="398"/>
      <c r="Z74" s="398"/>
      <c r="AA74" s="398"/>
      <c r="AB74" s="398"/>
      <c r="AC74" s="398"/>
      <c r="AD74" s="398"/>
      <c r="AE74" s="398"/>
      <c r="AF74" s="398"/>
      <c r="AG74" s="398"/>
      <c r="AH74" s="398"/>
      <c r="AI74" s="398"/>
      <c r="AJ74" s="398"/>
      <c r="AK74" s="398"/>
      <c r="AL74" s="398"/>
      <c r="AM74" s="398"/>
      <c r="AN74" s="399"/>
      <c r="AO74" s="422"/>
      <c r="AP74" s="403"/>
    </row>
    <row r="75" spans="1:51" ht="24.95" customHeight="1" thickTop="1" x14ac:dyDescent="0.3">
      <c r="B75" s="390"/>
      <c r="C75" s="391"/>
      <c r="D75" s="442" t="s">
        <v>96</v>
      </c>
      <c r="E75" s="400" t="s">
        <v>287</v>
      </c>
      <c r="F75" s="107">
        <v>1</v>
      </c>
      <c r="G75" s="108">
        <v>2</v>
      </c>
      <c r="H75" s="385" t="s">
        <v>288</v>
      </c>
      <c r="I75" s="107">
        <v>1</v>
      </c>
      <c r="J75" s="108">
        <v>2</v>
      </c>
      <c r="K75" s="385" t="s">
        <v>289</v>
      </c>
      <c r="L75" s="107">
        <v>1</v>
      </c>
      <c r="M75" s="108">
        <v>2</v>
      </c>
      <c r="N75" s="385" t="s">
        <v>290</v>
      </c>
      <c r="O75" s="107">
        <v>1</v>
      </c>
      <c r="P75" s="108">
        <v>2</v>
      </c>
      <c r="Q75" s="385" t="s">
        <v>291</v>
      </c>
      <c r="R75" s="107">
        <v>1</v>
      </c>
      <c r="S75" s="108">
        <v>2</v>
      </c>
      <c r="T75" s="385" t="s">
        <v>292</v>
      </c>
      <c r="U75" s="107">
        <v>1</v>
      </c>
      <c r="V75" s="108">
        <v>2</v>
      </c>
      <c r="W75" s="423" t="s">
        <v>293</v>
      </c>
      <c r="X75" s="107">
        <v>1</v>
      </c>
      <c r="Y75" s="108">
        <v>2</v>
      </c>
      <c r="Z75" s="386" t="s">
        <v>294</v>
      </c>
      <c r="AA75" s="107">
        <v>1</v>
      </c>
      <c r="AB75" s="108">
        <v>2</v>
      </c>
      <c r="AC75" s="386" t="s">
        <v>295</v>
      </c>
      <c r="AD75" s="107">
        <v>1</v>
      </c>
      <c r="AE75" s="108">
        <v>2</v>
      </c>
      <c r="AF75" s="386" t="s">
        <v>296</v>
      </c>
      <c r="AG75" s="107">
        <v>1</v>
      </c>
      <c r="AH75" s="108">
        <v>2</v>
      </c>
      <c r="AI75" s="386" t="s">
        <v>297</v>
      </c>
      <c r="AJ75" s="107">
        <v>1</v>
      </c>
      <c r="AK75" s="108">
        <v>2</v>
      </c>
      <c r="AL75" s="386" t="s">
        <v>298</v>
      </c>
      <c r="AM75" s="107">
        <v>1</v>
      </c>
      <c r="AN75" s="108">
        <v>2</v>
      </c>
      <c r="AO75" s="402">
        <v>4</v>
      </c>
      <c r="AP75" s="403" t="s">
        <v>33</v>
      </c>
    </row>
    <row r="76" spans="1:51" ht="24.95" customHeight="1" x14ac:dyDescent="0.3">
      <c r="B76" s="390"/>
      <c r="C76" s="391"/>
      <c r="D76" s="442"/>
      <c r="E76" s="400"/>
      <c r="F76" s="94">
        <v>3</v>
      </c>
      <c r="G76" s="95">
        <v>4</v>
      </c>
      <c r="H76" s="385"/>
      <c r="I76" s="94">
        <v>3</v>
      </c>
      <c r="J76" s="95">
        <v>4</v>
      </c>
      <c r="K76" s="385"/>
      <c r="L76" s="94">
        <v>3</v>
      </c>
      <c r="M76" s="95">
        <v>4</v>
      </c>
      <c r="N76" s="385"/>
      <c r="O76" s="94">
        <v>3</v>
      </c>
      <c r="P76" s="95">
        <v>4</v>
      </c>
      <c r="Q76" s="385"/>
      <c r="R76" s="94">
        <v>3</v>
      </c>
      <c r="S76" s="95">
        <v>4</v>
      </c>
      <c r="T76" s="385"/>
      <c r="U76" s="94">
        <v>3</v>
      </c>
      <c r="V76" s="95">
        <v>4</v>
      </c>
      <c r="W76" s="423"/>
      <c r="X76" s="94">
        <v>3</v>
      </c>
      <c r="Y76" s="95">
        <v>4</v>
      </c>
      <c r="Z76" s="386"/>
      <c r="AA76" s="94">
        <v>3</v>
      </c>
      <c r="AB76" s="95">
        <v>4</v>
      </c>
      <c r="AC76" s="386"/>
      <c r="AD76" s="94">
        <v>3</v>
      </c>
      <c r="AE76" s="95">
        <v>4</v>
      </c>
      <c r="AF76" s="386"/>
      <c r="AG76" s="94">
        <v>3</v>
      </c>
      <c r="AH76" s="95">
        <v>4</v>
      </c>
      <c r="AI76" s="386"/>
      <c r="AJ76" s="94">
        <v>3</v>
      </c>
      <c r="AK76" s="95">
        <v>4</v>
      </c>
      <c r="AL76" s="386"/>
      <c r="AM76" s="94">
        <v>3</v>
      </c>
      <c r="AN76" s="95">
        <v>4</v>
      </c>
      <c r="AO76" s="402"/>
      <c r="AP76" s="403"/>
    </row>
    <row r="77" spans="1:51" ht="24.95" customHeight="1" x14ac:dyDescent="0.3">
      <c r="B77" s="390"/>
      <c r="C77" s="391"/>
      <c r="D77" s="442"/>
      <c r="E77" s="400"/>
      <c r="F77" s="96">
        <v>5</v>
      </c>
      <c r="G77" s="97">
        <v>6</v>
      </c>
      <c r="H77" s="385"/>
      <c r="I77" s="96">
        <v>5</v>
      </c>
      <c r="J77" s="97">
        <v>6</v>
      </c>
      <c r="K77" s="385"/>
      <c r="L77" s="96">
        <v>5</v>
      </c>
      <c r="M77" s="97">
        <v>6</v>
      </c>
      <c r="N77" s="385"/>
      <c r="O77" s="96">
        <v>5</v>
      </c>
      <c r="P77" s="97">
        <v>6</v>
      </c>
      <c r="Q77" s="385"/>
      <c r="R77" s="96">
        <v>5</v>
      </c>
      <c r="S77" s="97">
        <v>6</v>
      </c>
      <c r="T77" s="385"/>
      <c r="U77" s="96">
        <v>5</v>
      </c>
      <c r="V77" s="97">
        <v>6</v>
      </c>
      <c r="W77" s="423"/>
      <c r="X77" s="96">
        <v>5</v>
      </c>
      <c r="Y77" s="97">
        <v>6</v>
      </c>
      <c r="Z77" s="386"/>
      <c r="AA77" s="96">
        <v>5</v>
      </c>
      <c r="AB77" s="97">
        <v>6</v>
      </c>
      <c r="AC77" s="386"/>
      <c r="AD77" s="96">
        <v>5</v>
      </c>
      <c r="AE77" s="97">
        <v>6</v>
      </c>
      <c r="AF77" s="386"/>
      <c r="AG77" s="96">
        <v>5</v>
      </c>
      <c r="AH77" s="97">
        <v>6</v>
      </c>
      <c r="AI77" s="386"/>
      <c r="AJ77" s="96">
        <v>5</v>
      </c>
      <c r="AK77" s="97">
        <v>6</v>
      </c>
      <c r="AL77" s="386"/>
      <c r="AM77" s="96">
        <v>5</v>
      </c>
      <c r="AN77" s="97">
        <v>6</v>
      </c>
      <c r="AO77" s="402"/>
      <c r="AP77" s="403"/>
    </row>
    <row r="78" spans="1:51" ht="24.95" customHeight="1" x14ac:dyDescent="0.3">
      <c r="B78" s="390"/>
      <c r="C78" s="391"/>
      <c r="D78" s="442"/>
      <c r="E78" s="400"/>
      <c r="F78" s="84">
        <v>7</v>
      </c>
      <c r="G78" s="85">
        <v>8</v>
      </c>
      <c r="H78" s="385"/>
      <c r="I78" s="84">
        <v>7</v>
      </c>
      <c r="J78" s="85">
        <v>8</v>
      </c>
      <c r="K78" s="385"/>
      <c r="L78" s="84">
        <v>7</v>
      </c>
      <c r="M78" s="85">
        <v>8</v>
      </c>
      <c r="N78" s="385"/>
      <c r="O78" s="84">
        <v>7</v>
      </c>
      <c r="P78" s="85">
        <v>8</v>
      </c>
      <c r="Q78" s="385"/>
      <c r="R78" s="84">
        <v>7</v>
      </c>
      <c r="S78" s="85">
        <v>8</v>
      </c>
      <c r="T78" s="385"/>
      <c r="U78" s="84">
        <v>7</v>
      </c>
      <c r="V78" s="85">
        <v>8</v>
      </c>
      <c r="W78" s="423"/>
      <c r="X78" s="84">
        <v>7</v>
      </c>
      <c r="Y78" s="85">
        <v>8</v>
      </c>
      <c r="Z78" s="386"/>
      <c r="AA78" s="84">
        <v>7</v>
      </c>
      <c r="AB78" s="85">
        <v>8</v>
      </c>
      <c r="AC78" s="386"/>
      <c r="AD78" s="84">
        <v>7</v>
      </c>
      <c r="AE78" s="85">
        <v>8</v>
      </c>
      <c r="AF78" s="386"/>
      <c r="AG78" s="84">
        <v>7</v>
      </c>
      <c r="AH78" s="85">
        <v>8</v>
      </c>
      <c r="AI78" s="386"/>
      <c r="AJ78" s="84">
        <v>7</v>
      </c>
      <c r="AK78" s="85">
        <v>8</v>
      </c>
      <c r="AL78" s="386"/>
      <c r="AM78" s="84">
        <v>7</v>
      </c>
      <c r="AN78" s="85">
        <v>8</v>
      </c>
      <c r="AO78" s="402"/>
      <c r="AP78" s="403"/>
    </row>
    <row r="79" spans="1:51" ht="24.95" customHeight="1" x14ac:dyDescent="0.3">
      <c r="B79" s="390"/>
      <c r="C79" s="391"/>
      <c r="D79" s="442"/>
      <c r="E79" s="400"/>
      <c r="F79" s="98"/>
      <c r="G79" s="99"/>
      <c r="H79" s="385"/>
      <c r="I79" s="98"/>
      <c r="J79" s="99"/>
      <c r="K79" s="385"/>
      <c r="L79" s="98"/>
      <c r="M79" s="99"/>
      <c r="N79" s="385"/>
      <c r="O79" s="98"/>
      <c r="P79" s="99"/>
      <c r="Q79" s="385"/>
      <c r="R79" s="98"/>
      <c r="S79" s="99"/>
      <c r="T79" s="385"/>
      <c r="U79" s="98"/>
      <c r="V79" s="99"/>
      <c r="W79" s="423"/>
      <c r="X79" s="98"/>
      <c r="Y79" s="99"/>
      <c r="Z79" s="386"/>
      <c r="AA79" s="98"/>
      <c r="AB79" s="99"/>
      <c r="AC79" s="386"/>
      <c r="AD79" s="98"/>
      <c r="AE79" s="99"/>
      <c r="AF79" s="386"/>
      <c r="AG79" s="98"/>
      <c r="AH79" s="99"/>
      <c r="AI79" s="386"/>
      <c r="AJ79" s="98"/>
      <c r="AK79" s="99"/>
      <c r="AL79" s="386"/>
      <c r="AM79" s="98"/>
      <c r="AN79" s="99"/>
      <c r="AO79" s="402"/>
      <c r="AP79" s="403"/>
    </row>
    <row r="80" spans="1:51" ht="24.95" customHeight="1" thickBot="1" x14ac:dyDescent="0.25">
      <c r="B80" s="390"/>
      <c r="C80" s="391"/>
      <c r="D80" s="442"/>
      <c r="E80" s="400"/>
      <c r="F80" s="104"/>
      <c r="G80" s="105"/>
      <c r="H80" s="385"/>
      <c r="I80" s="104"/>
      <c r="J80" s="105"/>
      <c r="K80" s="385"/>
      <c r="L80" s="104"/>
      <c r="M80" s="105"/>
      <c r="N80" s="385"/>
      <c r="O80" s="104"/>
      <c r="P80" s="105"/>
      <c r="Q80" s="385"/>
      <c r="R80" s="104"/>
      <c r="S80" s="105"/>
      <c r="T80" s="385"/>
      <c r="U80" s="104"/>
      <c r="V80" s="105"/>
      <c r="W80" s="423"/>
      <c r="X80" s="104"/>
      <c r="Y80" s="105"/>
      <c r="Z80" s="386"/>
      <c r="AA80" s="104"/>
      <c r="AB80" s="105"/>
      <c r="AC80" s="386"/>
      <c r="AD80" s="104"/>
      <c r="AE80" s="105"/>
      <c r="AF80" s="386"/>
      <c r="AG80" s="104"/>
      <c r="AH80" s="105"/>
      <c r="AI80" s="386"/>
      <c r="AJ80" s="104"/>
      <c r="AK80" s="105"/>
      <c r="AL80" s="386"/>
      <c r="AM80" s="104"/>
      <c r="AN80" s="105"/>
      <c r="AO80" s="402"/>
      <c r="AP80" s="403"/>
      <c r="AR80" s="465" t="s">
        <v>109</v>
      </c>
      <c r="AS80" s="465"/>
      <c r="AT80" s="465"/>
      <c r="AU80" s="465"/>
      <c r="AV80" s="465"/>
      <c r="AW80" s="465"/>
      <c r="AX80" s="465"/>
      <c r="AY80" s="465"/>
    </row>
    <row r="81" spans="2:51" ht="24.95" customHeight="1" thickTop="1" x14ac:dyDescent="0.2">
      <c r="B81" s="390"/>
      <c r="C81" s="391"/>
      <c r="E81" s="91"/>
      <c r="F81" s="394" t="s">
        <v>58</v>
      </c>
      <c r="G81" s="395"/>
      <c r="H81" s="395"/>
      <c r="I81" s="395"/>
      <c r="J81" s="395"/>
      <c r="K81" s="395"/>
      <c r="L81" s="395"/>
      <c r="M81" s="395"/>
      <c r="N81" s="395"/>
      <c r="O81" s="395"/>
      <c r="P81" s="395"/>
      <c r="Q81" s="395"/>
      <c r="R81" s="395"/>
      <c r="S81" s="395"/>
      <c r="T81" s="395"/>
      <c r="U81" s="395"/>
      <c r="V81" s="395"/>
      <c r="W81" s="395"/>
      <c r="X81" s="395"/>
      <c r="Y81" s="395"/>
      <c r="Z81" s="395"/>
      <c r="AA81" s="395"/>
      <c r="AB81" s="395"/>
      <c r="AC81" s="395"/>
      <c r="AD81" s="395"/>
      <c r="AE81" s="395"/>
      <c r="AF81" s="395"/>
      <c r="AG81" s="395"/>
      <c r="AH81" s="395"/>
      <c r="AI81" s="395"/>
      <c r="AJ81" s="395"/>
      <c r="AK81" s="395"/>
      <c r="AL81" s="395"/>
      <c r="AM81" s="395"/>
      <c r="AN81" s="396"/>
      <c r="AO81" s="422">
        <v>1</v>
      </c>
      <c r="AP81" s="403" t="s">
        <v>33</v>
      </c>
      <c r="AR81" s="465"/>
      <c r="AS81" s="465"/>
      <c r="AT81" s="465"/>
      <c r="AU81" s="465"/>
      <c r="AV81" s="465"/>
      <c r="AW81" s="465"/>
      <c r="AX81" s="465"/>
      <c r="AY81" s="465"/>
    </row>
    <row r="82" spans="2:51" ht="24.95" customHeight="1" thickBot="1" x14ac:dyDescent="0.35">
      <c r="B82" s="390"/>
      <c r="C82" s="391"/>
      <c r="E82" s="91"/>
      <c r="F82" s="397"/>
      <c r="G82" s="398"/>
      <c r="H82" s="398"/>
      <c r="I82" s="398"/>
      <c r="J82" s="398"/>
      <c r="K82" s="398"/>
      <c r="L82" s="398"/>
      <c r="M82" s="398"/>
      <c r="N82" s="398"/>
      <c r="O82" s="398"/>
      <c r="P82" s="398"/>
      <c r="Q82" s="398"/>
      <c r="R82" s="398"/>
      <c r="S82" s="398"/>
      <c r="T82" s="398"/>
      <c r="U82" s="398"/>
      <c r="V82" s="398"/>
      <c r="W82" s="398"/>
      <c r="X82" s="398"/>
      <c r="Y82" s="398"/>
      <c r="Z82" s="398"/>
      <c r="AA82" s="398"/>
      <c r="AB82" s="398"/>
      <c r="AC82" s="398"/>
      <c r="AD82" s="398"/>
      <c r="AE82" s="398"/>
      <c r="AF82" s="398"/>
      <c r="AG82" s="398"/>
      <c r="AH82" s="398"/>
      <c r="AI82" s="398"/>
      <c r="AJ82" s="398"/>
      <c r="AK82" s="398"/>
      <c r="AL82" s="398"/>
      <c r="AM82" s="398"/>
      <c r="AN82" s="399"/>
      <c r="AO82" s="422"/>
      <c r="AP82" s="403"/>
    </row>
    <row r="83" spans="2:51" ht="24.95" customHeight="1" thickTop="1" x14ac:dyDescent="0.2">
      <c r="B83" s="390"/>
      <c r="C83" s="391"/>
      <c r="D83" s="442" t="s">
        <v>110</v>
      </c>
      <c r="E83" s="400" t="s">
        <v>299</v>
      </c>
      <c r="F83" s="107">
        <v>1</v>
      </c>
      <c r="G83" s="108">
        <v>2</v>
      </c>
      <c r="H83" s="385" t="s">
        <v>300</v>
      </c>
      <c r="I83" s="107">
        <v>1</v>
      </c>
      <c r="J83" s="108">
        <v>2</v>
      </c>
      <c r="K83" s="385" t="s">
        <v>301</v>
      </c>
      <c r="L83" s="107">
        <v>1</v>
      </c>
      <c r="M83" s="108">
        <v>2</v>
      </c>
      <c r="N83" s="385" t="s">
        <v>302</v>
      </c>
      <c r="O83" s="107">
        <v>1</v>
      </c>
      <c r="P83" s="108">
        <v>2</v>
      </c>
      <c r="Q83" s="385" t="s">
        <v>303</v>
      </c>
      <c r="R83" s="107">
        <v>1</v>
      </c>
      <c r="S83" s="108">
        <v>2</v>
      </c>
      <c r="T83" s="385" t="s">
        <v>304</v>
      </c>
      <c r="U83" s="107">
        <v>1</v>
      </c>
      <c r="V83" s="108">
        <v>2</v>
      </c>
      <c r="W83" s="423" t="s">
        <v>305</v>
      </c>
      <c r="X83" s="107">
        <v>1</v>
      </c>
      <c r="Y83" s="108">
        <v>2</v>
      </c>
      <c r="Z83" s="386" t="s">
        <v>306</v>
      </c>
      <c r="AA83" s="107">
        <v>1</v>
      </c>
      <c r="AB83" s="108">
        <v>2</v>
      </c>
      <c r="AC83" s="386" t="s">
        <v>307</v>
      </c>
      <c r="AD83" s="107">
        <v>1</v>
      </c>
      <c r="AE83" s="108">
        <v>2</v>
      </c>
      <c r="AF83" s="386" t="s">
        <v>308</v>
      </c>
      <c r="AG83" s="107">
        <v>1</v>
      </c>
      <c r="AH83" s="108">
        <v>2</v>
      </c>
      <c r="AI83" s="386" t="s">
        <v>309</v>
      </c>
      <c r="AJ83" s="107">
        <v>1</v>
      </c>
      <c r="AK83" s="108">
        <v>2</v>
      </c>
      <c r="AL83" s="386" t="s">
        <v>310</v>
      </c>
      <c r="AM83" s="107">
        <v>1</v>
      </c>
      <c r="AN83" s="108">
        <v>2</v>
      </c>
      <c r="AO83" s="402">
        <v>4</v>
      </c>
      <c r="AP83" s="403" t="s">
        <v>33</v>
      </c>
      <c r="AR83" s="465" t="s">
        <v>123</v>
      </c>
      <c r="AS83" s="465"/>
      <c r="AT83" s="465"/>
      <c r="AU83" s="465"/>
      <c r="AV83" s="465"/>
      <c r="AW83" s="465"/>
      <c r="AX83" s="465"/>
      <c r="AY83" s="465"/>
    </row>
    <row r="84" spans="2:51" ht="24.95" customHeight="1" x14ac:dyDescent="0.2">
      <c r="B84" s="390"/>
      <c r="C84" s="391"/>
      <c r="D84" s="442"/>
      <c r="E84" s="400"/>
      <c r="F84" s="94">
        <v>3</v>
      </c>
      <c r="G84" s="95">
        <v>4</v>
      </c>
      <c r="H84" s="385"/>
      <c r="I84" s="94">
        <v>3</v>
      </c>
      <c r="J84" s="95">
        <v>4</v>
      </c>
      <c r="K84" s="385"/>
      <c r="L84" s="94">
        <v>3</v>
      </c>
      <c r="M84" s="95">
        <v>4</v>
      </c>
      <c r="N84" s="385"/>
      <c r="O84" s="94">
        <v>3</v>
      </c>
      <c r="P84" s="95">
        <v>4</v>
      </c>
      <c r="Q84" s="385"/>
      <c r="R84" s="94">
        <v>3</v>
      </c>
      <c r="S84" s="95">
        <v>4</v>
      </c>
      <c r="T84" s="385"/>
      <c r="U84" s="94">
        <v>3</v>
      </c>
      <c r="V84" s="95">
        <v>4</v>
      </c>
      <c r="W84" s="423"/>
      <c r="X84" s="94">
        <v>3</v>
      </c>
      <c r="Y84" s="95">
        <v>4</v>
      </c>
      <c r="Z84" s="386"/>
      <c r="AA84" s="94">
        <v>3</v>
      </c>
      <c r="AB84" s="95">
        <v>4</v>
      </c>
      <c r="AC84" s="386"/>
      <c r="AD84" s="94">
        <v>3</v>
      </c>
      <c r="AE84" s="95">
        <v>4</v>
      </c>
      <c r="AF84" s="386"/>
      <c r="AG84" s="94">
        <v>3</v>
      </c>
      <c r="AH84" s="95">
        <v>4</v>
      </c>
      <c r="AI84" s="386"/>
      <c r="AJ84" s="94">
        <v>3</v>
      </c>
      <c r="AK84" s="95">
        <v>4</v>
      </c>
      <c r="AL84" s="386"/>
      <c r="AM84" s="94">
        <v>3</v>
      </c>
      <c r="AN84" s="95">
        <v>4</v>
      </c>
      <c r="AO84" s="402"/>
      <c r="AP84" s="403"/>
      <c r="AR84" s="465"/>
      <c r="AS84" s="465"/>
      <c r="AT84" s="465"/>
      <c r="AU84" s="465"/>
      <c r="AV84" s="465"/>
      <c r="AW84" s="465"/>
      <c r="AX84" s="465"/>
      <c r="AY84" s="465"/>
    </row>
    <row r="85" spans="2:51" ht="24.95" customHeight="1" x14ac:dyDescent="0.3">
      <c r="B85" s="390"/>
      <c r="C85" s="391"/>
      <c r="D85" s="442"/>
      <c r="E85" s="400"/>
      <c r="F85" s="96">
        <v>5</v>
      </c>
      <c r="G85" s="97">
        <v>6</v>
      </c>
      <c r="H85" s="385"/>
      <c r="I85" s="96">
        <v>5</v>
      </c>
      <c r="J85" s="97">
        <v>6</v>
      </c>
      <c r="K85" s="385"/>
      <c r="L85" s="96">
        <v>5</v>
      </c>
      <c r="M85" s="97">
        <v>6</v>
      </c>
      <c r="N85" s="385"/>
      <c r="O85" s="96">
        <v>5</v>
      </c>
      <c r="P85" s="97">
        <v>6</v>
      </c>
      <c r="Q85" s="385"/>
      <c r="R85" s="96">
        <v>5</v>
      </c>
      <c r="S85" s="97">
        <v>6</v>
      </c>
      <c r="T85" s="385"/>
      <c r="U85" s="96">
        <v>5</v>
      </c>
      <c r="V85" s="97">
        <v>6</v>
      </c>
      <c r="W85" s="423"/>
      <c r="X85" s="96">
        <v>5</v>
      </c>
      <c r="Y85" s="97">
        <v>6</v>
      </c>
      <c r="Z85" s="386"/>
      <c r="AA85" s="96">
        <v>5</v>
      </c>
      <c r="AB85" s="97">
        <v>6</v>
      </c>
      <c r="AC85" s="386"/>
      <c r="AD85" s="96">
        <v>5</v>
      </c>
      <c r="AE85" s="97">
        <v>6</v>
      </c>
      <c r="AF85" s="386"/>
      <c r="AG85" s="96">
        <v>5</v>
      </c>
      <c r="AH85" s="97">
        <v>6</v>
      </c>
      <c r="AI85" s="386"/>
      <c r="AJ85" s="96">
        <v>5</v>
      </c>
      <c r="AK85" s="97">
        <v>6</v>
      </c>
      <c r="AL85" s="386"/>
      <c r="AM85" s="96">
        <v>5</v>
      </c>
      <c r="AN85" s="97">
        <v>6</v>
      </c>
      <c r="AO85" s="402"/>
      <c r="AP85" s="403"/>
    </row>
    <row r="86" spans="2:51" ht="24.95" customHeight="1" x14ac:dyDescent="0.3">
      <c r="B86" s="390"/>
      <c r="C86" s="391"/>
      <c r="D86" s="442"/>
      <c r="E86" s="400"/>
      <c r="F86" s="84">
        <v>7</v>
      </c>
      <c r="G86" s="85">
        <v>8</v>
      </c>
      <c r="H86" s="385"/>
      <c r="I86" s="84">
        <v>7</v>
      </c>
      <c r="J86" s="85">
        <v>8</v>
      </c>
      <c r="K86" s="385"/>
      <c r="L86" s="84">
        <v>7</v>
      </c>
      <c r="M86" s="85">
        <v>8</v>
      </c>
      <c r="N86" s="385"/>
      <c r="O86" s="84">
        <v>7</v>
      </c>
      <c r="P86" s="85">
        <v>8</v>
      </c>
      <c r="Q86" s="385"/>
      <c r="R86" s="84">
        <v>7</v>
      </c>
      <c r="S86" s="85">
        <v>8</v>
      </c>
      <c r="T86" s="385"/>
      <c r="U86" s="84">
        <v>7</v>
      </c>
      <c r="V86" s="85">
        <v>8</v>
      </c>
      <c r="W86" s="423"/>
      <c r="X86" s="84">
        <v>7</v>
      </c>
      <c r="Y86" s="85">
        <v>8</v>
      </c>
      <c r="Z86" s="386"/>
      <c r="AA86" s="84">
        <v>7</v>
      </c>
      <c r="AB86" s="85">
        <v>8</v>
      </c>
      <c r="AC86" s="386"/>
      <c r="AD86" s="84">
        <v>7</v>
      </c>
      <c r="AE86" s="85">
        <v>8</v>
      </c>
      <c r="AF86" s="386"/>
      <c r="AG86" s="84">
        <v>7</v>
      </c>
      <c r="AH86" s="85">
        <v>8</v>
      </c>
      <c r="AI86" s="386"/>
      <c r="AJ86" s="84">
        <v>7</v>
      </c>
      <c r="AK86" s="85">
        <v>8</v>
      </c>
      <c r="AL86" s="386"/>
      <c r="AM86" s="84">
        <v>7</v>
      </c>
      <c r="AN86" s="85">
        <v>8</v>
      </c>
      <c r="AO86" s="402"/>
      <c r="AP86" s="403"/>
    </row>
    <row r="87" spans="2:51" ht="24.95" customHeight="1" x14ac:dyDescent="0.3">
      <c r="B87" s="390"/>
      <c r="C87" s="391"/>
      <c r="D87" s="442"/>
      <c r="E87" s="400"/>
      <c r="F87" s="98"/>
      <c r="G87" s="99"/>
      <c r="H87" s="385"/>
      <c r="I87" s="98"/>
      <c r="J87" s="99"/>
      <c r="K87" s="385"/>
      <c r="L87" s="98"/>
      <c r="M87" s="99"/>
      <c r="N87" s="385"/>
      <c r="O87" s="98"/>
      <c r="P87" s="99"/>
      <c r="Q87" s="385"/>
      <c r="R87" s="98"/>
      <c r="S87" s="99"/>
      <c r="T87" s="385"/>
      <c r="U87" s="98"/>
      <c r="V87" s="99"/>
      <c r="W87" s="423"/>
      <c r="X87" s="98"/>
      <c r="Y87" s="99"/>
      <c r="Z87" s="386"/>
      <c r="AA87" s="98"/>
      <c r="AB87" s="99"/>
      <c r="AC87" s="386"/>
      <c r="AD87" s="98"/>
      <c r="AE87" s="99"/>
      <c r="AF87" s="386"/>
      <c r="AG87" s="98"/>
      <c r="AH87" s="99"/>
      <c r="AI87" s="386"/>
      <c r="AJ87" s="98"/>
      <c r="AK87" s="99"/>
      <c r="AL87" s="386"/>
      <c r="AM87" s="98"/>
      <c r="AN87" s="99"/>
      <c r="AO87" s="402"/>
      <c r="AP87" s="403"/>
    </row>
    <row r="88" spans="2:51" ht="24.95" customHeight="1" thickBot="1" x14ac:dyDescent="0.35">
      <c r="B88" s="390"/>
      <c r="C88" s="391"/>
      <c r="D88" s="442"/>
      <c r="E88" s="400"/>
      <c r="F88" s="104"/>
      <c r="G88" s="105"/>
      <c r="H88" s="385"/>
      <c r="I88" s="104"/>
      <c r="J88" s="105"/>
      <c r="K88" s="385"/>
      <c r="L88" s="104"/>
      <c r="M88" s="105"/>
      <c r="N88" s="385"/>
      <c r="O88" s="104"/>
      <c r="P88" s="105"/>
      <c r="Q88" s="385"/>
      <c r="R88" s="104"/>
      <c r="S88" s="105"/>
      <c r="T88" s="385"/>
      <c r="U88" s="104"/>
      <c r="V88" s="105"/>
      <c r="W88" s="423"/>
      <c r="X88" s="104"/>
      <c r="Y88" s="105"/>
      <c r="Z88" s="386"/>
      <c r="AA88" s="104"/>
      <c r="AB88" s="105"/>
      <c r="AC88" s="386"/>
      <c r="AD88" s="104"/>
      <c r="AE88" s="105"/>
      <c r="AF88" s="386"/>
      <c r="AG88" s="104"/>
      <c r="AH88" s="105"/>
      <c r="AI88" s="386"/>
      <c r="AJ88" s="104"/>
      <c r="AK88" s="105"/>
      <c r="AL88" s="386"/>
      <c r="AM88" s="104"/>
      <c r="AN88" s="105"/>
      <c r="AO88" s="402"/>
      <c r="AP88" s="403"/>
    </row>
    <row r="89" spans="2:51" ht="24.95" customHeight="1" thickTop="1" x14ac:dyDescent="0.3">
      <c r="B89" s="390"/>
      <c r="C89" s="391"/>
      <c r="E89" s="91"/>
      <c r="F89" s="394" t="s">
        <v>58</v>
      </c>
      <c r="G89" s="395"/>
      <c r="H89" s="395"/>
      <c r="I89" s="395"/>
      <c r="J89" s="395"/>
      <c r="K89" s="395"/>
      <c r="L89" s="395"/>
      <c r="M89" s="395"/>
      <c r="N89" s="395"/>
      <c r="O89" s="395"/>
      <c r="P89" s="395"/>
      <c r="Q89" s="395"/>
      <c r="R89" s="395"/>
      <c r="S89" s="395"/>
      <c r="T89" s="395"/>
      <c r="U89" s="395"/>
      <c r="V89" s="395"/>
      <c r="W89" s="395"/>
      <c r="X89" s="395"/>
      <c r="Y89" s="395"/>
      <c r="Z89" s="395"/>
      <c r="AA89" s="395"/>
      <c r="AB89" s="395"/>
      <c r="AC89" s="395"/>
      <c r="AD89" s="395"/>
      <c r="AE89" s="395"/>
      <c r="AF89" s="395"/>
      <c r="AG89" s="395"/>
      <c r="AH89" s="395"/>
      <c r="AI89" s="395"/>
      <c r="AJ89" s="395"/>
      <c r="AK89" s="395"/>
      <c r="AL89" s="395"/>
      <c r="AM89" s="395"/>
      <c r="AN89" s="396"/>
      <c r="AO89" s="422">
        <v>1</v>
      </c>
      <c r="AP89" s="403" t="s">
        <v>33</v>
      </c>
    </row>
    <row r="90" spans="2:51" ht="24.95" customHeight="1" thickBot="1" x14ac:dyDescent="0.35">
      <c r="B90" s="390"/>
      <c r="C90" s="391"/>
      <c r="E90" s="91"/>
      <c r="F90" s="397"/>
      <c r="G90" s="398"/>
      <c r="H90" s="398"/>
      <c r="I90" s="398"/>
      <c r="J90" s="398"/>
      <c r="K90" s="398"/>
      <c r="L90" s="398"/>
      <c r="M90" s="398"/>
      <c r="N90" s="398"/>
      <c r="O90" s="398"/>
      <c r="P90" s="398"/>
      <c r="Q90" s="398"/>
      <c r="R90" s="398"/>
      <c r="S90" s="398"/>
      <c r="T90" s="398"/>
      <c r="U90" s="398"/>
      <c r="V90" s="398"/>
      <c r="W90" s="398"/>
      <c r="X90" s="398"/>
      <c r="Y90" s="398"/>
      <c r="Z90" s="398"/>
      <c r="AA90" s="398"/>
      <c r="AB90" s="398"/>
      <c r="AC90" s="398"/>
      <c r="AD90" s="398"/>
      <c r="AE90" s="398"/>
      <c r="AF90" s="398"/>
      <c r="AG90" s="398"/>
      <c r="AH90" s="398"/>
      <c r="AI90" s="398"/>
      <c r="AJ90" s="398"/>
      <c r="AK90" s="398"/>
      <c r="AL90" s="398"/>
      <c r="AM90" s="398"/>
      <c r="AN90" s="399"/>
      <c r="AO90" s="422"/>
      <c r="AP90" s="403"/>
    </row>
    <row r="91" spans="2:51" ht="24.95" customHeight="1" thickTop="1" x14ac:dyDescent="0.3">
      <c r="B91" s="390"/>
      <c r="C91" s="391"/>
      <c r="D91" s="442" t="s">
        <v>124</v>
      </c>
      <c r="E91" s="400" t="s">
        <v>311</v>
      </c>
      <c r="F91" s="107">
        <v>1</v>
      </c>
      <c r="G91" s="108">
        <v>2</v>
      </c>
      <c r="H91" s="385" t="s">
        <v>312</v>
      </c>
      <c r="I91" s="107">
        <v>1</v>
      </c>
      <c r="J91" s="108">
        <v>2</v>
      </c>
      <c r="K91" s="385" t="s">
        <v>313</v>
      </c>
      <c r="L91" s="107">
        <v>1</v>
      </c>
      <c r="M91" s="108">
        <v>2</v>
      </c>
      <c r="N91" s="385" t="s">
        <v>314</v>
      </c>
      <c r="O91" s="107">
        <v>1</v>
      </c>
      <c r="P91" s="108">
        <v>2</v>
      </c>
      <c r="Q91" s="385" t="s">
        <v>315</v>
      </c>
      <c r="R91" s="107">
        <v>1</v>
      </c>
      <c r="S91" s="108">
        <v>2</v>
      </c>
      <c r="T91" s="383"/>
      <c r="U91" s="82"/>
      <c r="V91" s="83"/>
      <c r="W91" s="423" t="s">
        <v>316</v>
      </c>
      <c r="X91" s="107">
        <v>1</v>
      </c>
      <c r="Y91" s="108">
        <v>2</v>
      </c>
      <c r="Z91" s="386" t="s">
        <v>317</v>
      </c>
      <c r="AA91" s="107">
        <v>1</v>
      </c>
      <c r="AB91" s="108">
        <v>2</v>
      </c>
      <c r="AC91" s="386" t="s">
        <v>318</v>
      </c>
      <c r="AD91" s="107">
        <v>1</v>
      </c>
      <c r="AE91" s="108">
        <v>2</v>
      </c>
      <c r="AF91" s="386" t="s">
        <v>319</v>
      </c>
      <c r="AG91" s="107">
        <v>1</v>
      </c>
      <c r="AH91" s="108">
        <v>2</v>
      </c>
      <c r="AI91" s="386" t="s">
        <v>320</v>
      </c>
      <c r="AJ91" s="107">
        <v>1</v>
      </c>
      <c r="AK91" s="108">
        <v>2</v>
      </c>
      <c r="AL91" s="386" t="s">
        <v>321</v>
      </c>
      <c r="AM91" s="107">
        <v>1</v>
      </c>
      <c r="AN91" s="108">
        <v>2</v>
      </c>
      <c r="AO91" s="402">
        <v>4</v>
      </c>
      <c r="AP91" s="403" t="s">
        <v>33</v>
      </c>
    </row>
    <row r="92" spans="2:51" ht="24.95" customHeight="1" x14ac:dyDescent="0.3">
      <c r="B92" s="390"/>
      <c r="C92" s="391"/>
      <c r="D92" s="442"/>
      <c r="E92" s="400"/>
      <c r="F92" s="94">
        <v>3</v>
      </c>
      <c r="G92" s="95">
        <v>4</v>
      </c>
      <c r="H92" s="385"/>
      <c r="I92" s="94">
        <v>3</v>
      </c>
      <c r="J92" s="95">
        <v>4</v>
      </c>
      <c r="K92" s="385"/>
      <c r="L92" s="94">
        <v>3</v>
      </c>
      <c r="M92" s="95">
        <v>4</v>
      </c>
      <c r="N92" s="385"/>
      <c r="O92" s="94">
        <v>3</v>
      </c>
      <c r="P92" s="95">
        <v>4</v>
      </c>
      <c r="Q92" s="385"/>
      <c r="R92" s="94">
        <v>3</v>
      </c>
      <c r="S92" s="95">
        <v>4</v>
      </c>
      <c r="T92" s="383"/>
      <c r="U92" s="86"/>
      <c r="V92" s="55"/>
      <c r="W92" s="423"/>
      <c r="X92" s="94">
        <v>3</v>
      </c>
      <c r="Y92" s="95">
        <v>4</v>
      </c>
      <c r="Z92" s="386"/>
      <c r="AA92" s="94">
        <v>3</v>
      </c>
      <c r="AB92" s="95">
        <v>4</v>
      </c>
      <c r="AC92" s="386"/>
      <c r="AD92" s="94">
        <v>3</v>
      </c>
      <c r="AE92" s="95">
        <v>4</v>
      </c>
      <c r="AF92" s="386"/>
      <c r="AG92" s="94">
        <v>3</v>
      </c>
      <c r="AH92" s="95">
        <v>4</v>
      </c>
      <c r="AI92" s="386"/>
      <c r="AJ92" s="94">
        <v>3</v>
      </c>
      <c r="AK92" s="95">
        <v>4</v>
      </c>
      <c r="AL92" s="386"/>
      <c r="AM92" s="94">
        <v>3</v>
      </c>
      <c r="AN92" s="95">
        <v>4</v>
      </c>
      <c r="AO92" s="402"/>
      <c r="AP92" s="403"/>
    </row>
    <row r="93" spans="2:51" ht="24.95" customHeight="1" x14ac:dyDescent="0.3">
      <c r="B93" s="390"/>
      <c r="C93" s="391"/>
      <c r="D93" s="442"/>
      <c r="E93" s="400"/>
      <c r="F93" s="96">
        <v>5</v>
      </c>
      <c r="G93" s="97">
        <v>6</v>
      </c>
      <c r="H93" s="385"/>
      <c r="I93" s="96">
        <v>5</v>
      </c>
      <c r="J93" s="97">
        <v>6</v>
      </c>
      <c r="K93" s="385"/>
      <c r="L93" s="96">
        <v>5</v>
      </c>
      <c r="M93" s="97">
        <v>6</v>
      </c>
      <c r="N93" s="385"/>
      <c r="O93" s="96">
        <v>5</v>
      </c>
      <c r="P93" s="97">
        <v>6</v>
      </c>
      <c r="Q93" s="385"/>
      <c r="R93" s="96">
        <v>5</v>
      </c>
      <c r="S93" s="97">
        <v>6</v>
      </c>
      <c r="T93" s="383"/>
      <c r="U93" s="86"/>
      <c r="V93" s="55"/>
      <c r="W93" s="423"/>
      <c r="X93" s="96">
        <v>5</v>
      </c>
      <c r="Y93" s="97">
        <v>6</v>
      </c>
      <c r="Z93" s="386"/>
      <c r="AA93" s="96">
        <v>5</v>
      </c>
      <c r="AB93" s="97">
        <v>6</v>
      </c>
      <c r="AC93" s="386"/>
      <c r="AD93" s="96">
        <v>5</v>
      </c>
      <c r="AE93" s="97">
        <v>6</v>
      </c>
      <c r="AF93" s="386"/>
      <c r="AG93" s="96">
        <v>5</v>
      </c>
      <c r="AH93" s="97">
        <v>6</v>
      </c>
      <c r="AI93" s="386"/>
      <c r="AJ93" s="96">
        <v>5</v>
      </c>
      <c r="AK93" s="97">
        <v>6</v>
      </c>
      <c r="AL93" s="386"/>
      <c r="AM93" s="96">
        <v>5</v>
      </c>
      <c r="AN93" s="97">
        <v>6</v>
      </c>
      <c r="AO93" s="402"/>
      <c r="AP93" s="403"/>
    </row>
    <row r="94" spans="2:51" ht="24.95" customHeight="1" x14ac:dyDescent="0.3">
      <c r="B94" s="390"/>
      <c r="C94" s="391"/>
      <c r="D94" s="442"/>
      <c r="E94" s="400"/>
      <c r="F94" s="84">
        <v>7</v>
      </c>
      <c r="G94" s="85">
        <v>8</v>
      </c>
      <c r="H94" s="385"/>
      <c r="I94" s="84">
        <v>7</v>
      </c>
      <c r="J94" s="85">
        <v>8</v>
      </c>
      <c r="K94" s="385"/>
      <c r="L94" s="84">
        <v>7</v>
      </c>
      <c r="M94" s="85">
        <v>8</v>
      </c>
      <c r="N94" s="385"/>
      <c r="O94" s="84">
        <v>7</v>
      </c>
      <c r="P94" s="85">
        <v>8</v>
      </c>
      <c r="Q94" s="385"/>
      <c r="R94" s="84">
        <v>7</v>
      </c>
      <c r="S94" s="85">
        <v>8</v>
      </c>
      <c r="T94" s="383"/>
      <c r="U94" s="86"/>
      <c r="V94" s="55"/>
      <c r="W94" s="423"/>
      <c r="X94" s="84">
        <v>7</v>
      </c>
      <c r="Y94" s="85">
        <v>8</v>
      </c>
      <c r="Z94" s="386"/>
      <c r="AA94" s="84">
        <v>7</v>
      </c>
      <c r="AB94" s="85">
        <v>8</v>
      </c>
      <c r="AC94" s="386"/>
      <c r="AD94" s="84">
        <v>7</v>
      </c>
      <c r="AE94" s="85">
        <v>8</v>
      </c>
      <c r="AF94" s="386"/>
      <c r="AG94" s="84">
        <v>7</v>
      </c>
      <c r="AH94" s="85">
        <v>8</v>
      </c>
      <c r="AI94" s="386"/>
      <c r="AJ94" s="84">
        <v>7</v>
      </c>
      <c r="AK94" s="85">
        <v>8</v>
      </c>
      <c r="AL94" s="386"/>
      <c r="AM94" s="84">
        <v>7</v>
      </c>
      <c r="AN94" s="85">
        <v>8</v>
      </c>
      <c r="AO94" s="402"/>
      <c r="AP94" s="403"/>
    </row>
    <row r="95" spans="2:51" ht="24.95" customHeight="1" x14ac:dyDescent="0.3">
      <c r="B95" s="390"/>
      <c r="C95" s="391"/>
      <c r="D95" s="442"/>
      <c r="E95" s="400"/>
      <c r="F95" s="98"/>
      <c r="G95" s="99"/>
      <c r="H95" s="385"/>
      <c r="I95" s="98"/>
      <c r="J95" s="99"/>
      <c r="K95" s="385"/>
      <c r="L95" s="98"/>
      <c r="M95" s="99"/>
      <c r="N95" s="385"/>
      <c r="O95" s="98"/>
      <c r="P95" s="99"/>
      <c r="Q95" s="385"/>
      <c r="R95" s="114">
        <v>9</v>
      </c>
      <c r="S95" s="115">
        <v>10</v>
      </c>
      <c r="T95" s="383"/>
      <c r="U95" s="86"/>
      <c r="V95" s="55"/>
      <c r="W95" s="423"/>
      <c r="X95" s="98"/>
      <c r="Y95" s="99"/>
      <c r="Z95" s="386"/>
      <c r="AA95" s="98"/>
      <c r="AB95" s="99"/>
      <c r="AC95" s="386"/>
      <c r="AD95" s="98"/>
      <c r="AE95" s="99"/>
      <c r="AF95" s="386"/>
      <c r="AG95" s="98"/>
      <c r="AH95" s="99"/>
      <c r="AI95" s="386"/>
      <c r="AJ95" s="98"/>
      <c r="AK95" s="99"/>
      <c r="AL95" s="386"/>
      <c r="AM95" s="114">
        <v>9</v>
      </c>
      <c r="AN95" s="115">
        <v>10</v>
      </c>
      <c r="AO95" s="402"/>
      <c r="AP95" s="403"/>
    </row>
    <row r="96" spans="2:51" ht="24.95" customHeight="1" thickBot="1" x14ac:dyDescent="0.35">
      <c r="B96" s="392"/>
      <c r="C96" s="393"/>
      <c r="D96" s="442"/>
      <c r="E96" s="400"/>
      <c r="F96" s="104"/>
      <c r="G96" s="105"/>
      <c r="H96" s="385"/>
      <c r="I96" s="104"/>
      <c r="J96" s="105"/>
      <c r="K96" s="385"/>
      <c r="L96" s="104"/>
      <c r="M96" s="105"/>
      <c r="N96" s="385"/>
      <c r="O96" s="104"/>
      <c r="P96" s="105"/>
      <c r="Q96" s="385"/>
      <c r="R96" s="116">
        <v>11</v>
      </c>
      <c r="S96" s="117">
        <v>12</v>
      </c>
      <c r="T96" s="383"/>
      <c r="U96" s="89"/>
      <c r="V96" s="90"/>
      <c r="W96" s="423"/>
      <c r="X96" s="104"/>
      <c r="Y96" s="105"/>
      <c r="Z96" s="386"/>
      <c r="AA96" s="104"/>
      <c r="AB96" s="105"/>
      <c r="AC96" s="386"/>
      <c r="AD96" s="104"/>
      <c r="AE96" s="105"/>
      <c r="AF96" s="386"/>
      <c r="AG96" s="104"/>
      <c r="AH96" s="105"/>
      <c r="AI96" s="386"/>
      <c r="AJ96" s="104"/>
      <c r="AK96" s="105"/>
      <c r="AL96" s="386"/>
      <c r="AM96" s="116">
        <v>11</v>
      </c>
      <c r="AN96" s="117">
        <v>12</v>
      </c>
      <c r="AO96" s="402"/>
      <c r="AP96" s="403"/>
    </row>
    <row r="97" spans="5:42" ht="24.95" customHeight="1" thickTop="1" x14ac:dyDescent="0.3">
      <c r="E97" s="91"/>
      <c r="F97" s="394" t="s">
        <v>58</v>
      </c>
      <c r="G97" s="395"/>
      <c r="H97" s="395"/>
      <c r="I97" s="395"/>
      <c r="J97" s="395"/>
      <c r="K97" s="395"/>
      <c r="L97" s="395"/>
      <c r="M97" s="395"/>
      <c r="N97" s="395"/>
      <c r="O97" s="395"/>
      <c r="P97" s="395"/>
      <c r="Q97" s="395"/>
      <c r="R97" s="395"/>
      <c r="S97" s="395"/>
      <c r="T97" s="395"/>
      <c r="U97" s="395"/>
      <c r="V97" s="395"/>
      <c r="W97" s="395"/>
      <c r="X97" s="395"/>
      <c r="Y97" s="395"/>
      <c r="Z97" s="395"/>
      <c r="AA97" s="395"/>
      <c r="AB97" s="395"/>
      <c r="AC97" s="395"/>
      <c r="AD97" s="395"/>
      <c r="AE97" s="395"/>
      <c r="AF97" s="395"/>
      <c r="AG97" s="395"/>
      <c r="AH97" s="395"/>
      <c r="AI97" s="395"/>
      <c r="AJ97" s="395"/>
      <c r="AK97" s="395"/>
      <c r="AL97" s="395"/>
      <c r="AM97" s="395"/>
      <c r="AN97" s="396"/>
      <c r="AO97" s="422">
        <v>2</v>
      </c>
      <c r="AP97" s="403" t="s">
        <v>33</v>
      </c>
    </row>
    <row r="98" spans="5:42" ht="24.95" customHeight="1" thickBot="1" x14ac:dyDescent="0.35">
      <c r="F98" s="397"/>
      <c r="G98" s="398"/>
      <c r="H98" s="398"/>
      <c r="I98" s="398"/>
      <c r="J98" s="398"/>
      <c r="K98" s="398"/>
      <c r="L98" s="398"/>
      <c r="M98" s="398"/>
      <c r="N98" s="398"/>
      <c r="O98" s="398"/>
      <c r="P98" s="398"/>
      <c r="Q98" s="398"/>
      <c r="R98" s="398"/>
      <c r="S98" s="398"/>
      <c r="T98" s="398"/>
      <c r="U98" s="398"/>
      <c r="V98" s="398"/>
      <c r="W98" s="398"/>
      <c r="X98" s="398"/>
      <c r="Y98" s="398"/>
      <c r="Z98" s="398"/>
      <c r="AA98" s="398"/>
      <c r="AB98" s="398"/>
      <c r="AC98" s="398"/>
      <c r="AD98" s="398"/>
      <c r="AE98" s="398"/>
      <c r="AF98" s="398"/>
      <c r="AG98" s="398"/>
      <c r="AH98" s="398"/>
      <c r="AI98" s="398"/>
      <c r="AJ98" s="398"/>
      <c r="AK98" s="398"/>
      <c r="AL98" s="398"/>
      <c r="AM98" s="398"/>
      <c r="AN98" s="399"/>
      <c r="AO98" s="422"/>
      <c r="AP98" s="403"/>
    </row>
    <row r="99" spans="5:42" ht="24.95" customHeight="1" thickTop="1" x14ac:dyDescent="0.3">
      <c r="F99" s="345"/>
      <c r="G99" s="345"/>
      <c r="H99" s="345"/>
      <c r="I99" s="345"/>
      <c r="J99" s="345"/>
      <c r="K99" s="345"/>
      <c r="L99" s="345"/>
      <c r="M99" s="345"/>
      <c r="N99" s="345"/>
      <c r="O99" s="345"/>
      <c r="P99" s="345"/>
      <c r="Q99" s="345"/>
      <c r="R99" s="345"/>
      <c r="S99" s="345"/>
      <c r="T99" s="345"/>
      <c r="U99" s="345"/>
      <c r="V99" s="345"/>
      <c r="W99" s="345"/>
      <c r="X99" s="345"/>
      <c r="Y99" s="345"/>
      <c r="Z99" s="345"/>
      <c r="AA99" s="345"/>
      <c r="AB99" s="345"/>
      <c r="AC99" s="345"/>
      <c r="AD99" s="345"/>
      <c r="AE99" s="345"/>
      <c r="AF99" s="345"/>
      <c r="AG99" s="345"/>
      <c r="AH99" s="345"/>
      <c r="AI99" s="345"/>
      <c r="AJ99" s="345"/>
      <c r="AK99" s="345"/>
      <c r="AL99" s="345"/>
      <c r="AM99" s="345"/>
      <c r="AN99" s="345"/>
      <c r="AO99" s="334"/>
      <c r="AP99" s="335"/>
    </row>
    <row r="100" spans="5:42" ht="24.95" customHeight="1" x14ac:dyDescent="0.3">
      <c r="F100" s="345"/>
      <c r="G100" s="345"/>
      <c r="H100" s="345"/>
      <c r="I100" s="345"/>
      <c r="J100" s="345"/>
      <c r="K100" s="345"/>
      <c r="L100" s="345"/>
      <c r="M100" s="345"/>
      <c r="N100" s="345"/>
      <c r="O100" s="345"/>
      <c r="P100" s="345"/>
      <c r="Q100" s="345"/>
      <c r="R100" s="345"/>
      <c r="S100" s="345"/>
      <c r="T100" s="345"/>
      <c r="U100" s="345"/>
      <c r="V100" s="345"/>
      <c r="W100" s="345"/>
      <c r="X100" s="345"/>
      <c r="Y100" s="345"/>
      <c r="Z100" s="345"/>
      <c r="AA100" s="345"/>
      <c r="AB100" s="345"/>
      <c r="AC100" s="345"/>
      <c r="AD100" s="345"/>
      <c r="AE100" s="345"/>
      <c r="AF100" s="345"/>
      <c r="AG100" s="345"/>
      <c r="AH100" s="345"/>
      <c r="AI100" s="345"/>
      <c r="AJ100" s="345"/>
      <c r="AK100" s="345"/>
      <c r="AL100" s="345"/>
      <c r="AM100" s="345"/>
      <c r="AN100" s="345"/>
      <c r="AO100" s="334"/>
      <c r="AP100" s="335"/>
    </row>
    <row r="101" spans="5:42" ht="24.95" customHeight="1" x14ac:dyDescent="0.3">
      <c r="F101" s="345"/>
      <c r="G101" s="345"/>
      <c r="H101" s="345"/>
      <c r="I101" s="345"/>
      <c r="J101" s="345"/>
      <c r="K101" s="345"/>
      <c r="L101" s="345"/>
      <c r="M101" s="345"/>
      <c r="N101" s="345"/>
      <c r="O101" s="345"/>
      <c r="P101" s="345"/>
      <c r="Q101" s="345"/>
      <c r="R101" s="345"/>
      <c r="S101" s="345"/>
      <c r="T101" s="345"/>
      <c r="U101" s="345"/>
      <c r="V101" s="345"/>
      <c r="W101" s="345"/>
      <c r="X101" s="345"/>
      <c r="Y101" s="345"/>
      <c r="Z101" s="345"/>
      <c r="AA101" s="345"/>
      <c r="AB101" s="345"/>
      <c r="AC101" s="345"/>
      <c r="AD101" s="345"/>
      <c r="AE101" s="345"/>
      <c r="AF101" s="345"/>
      <c r="AG101" s="345"/>
      <c r="AH101" s="345"/>
      <c r="AI101" s="345"/>
      <c r="AJ101" s="345"/>
      <c r="AK101" s="345"/>
      <c r="AL101" s="345"/>
      <c r="AM101" s="345"/>
      <c r="AN101" s="345"/>
      <c r="AO101" s="334"/>
      <c r="AP101" s="335"/>
    </row>
    <row r="102" spans="5:42" ht="24.95" customHeight="1" x14ac:dyDescent="0.3">
      <c r="F102" s="345"/>
      <c r="G102" s="345"/>
      <c r="H102" s="345"/>
      <c r="I102" s="345"/>
      <c r="J102" s="345"/>
      <c r="K102" s="345"/>
      <c r="L102" s="345"/>
      <c r="M102" s="345"/>
      <c r="N102" s="345"/>
      <c r="O102" s="345"/>
      <c r="P102" s="345"/>
      <c r="Q102" s="345"/>
      <c r="R102" s="345"/>
      <c r="S102" s="345"/>
      <c r="T102" s="345"/>
      <c r="U102" s="345"/>
      <c r="V102" s="345"/>
      <c r="W102" s="345"/>
      <c r="X102" s="345"/>
      <c r="Y102" s="345"/>
      <c r="Z102" s="345"/>
      <c r="AA102" s="345"/>
      <c r="AB102" s="345"/>
      <c r="AC102" s="345"/>
      <c r="AD102" s="345"/>
      <c r="AE102" s="345"/>
      <c r="AF102" s="345"/>
      <c r="AG102" s="345"/>
      <c r="AH102" s="345"/>
      <c r="AI102" s="345"/>
      <c r="AJ102" s="345"/>
      <c r="AK102" s="345"/>
      <c r="AL102" s="345"/>
      <c r="AM102" s="345"/>
      <c r="AN102" s="345"/>
      <c r="AO102" s="334"/>
      <c r="AP102" s="335"/>
    </row>
    <row r="103" spans="5:42" ht="28.15" customHeight="1" x14ac:dyDescent="0.3"/>
    <row r="104" spans="5:42" ht="28.15" customHeight="1" x14ac:dyDescent="0.3"/>
    <row r="105" spans="5:42" ht="28.15" customHeight="1" x14ac:dyDescent="0.3"/>
    <row r="106" spans="5:42" ht="28.15" customHeight="1" x14ac:dyDescent="0.3"/>
    <row r="107" spans="5:42" ht="28.15" customHeight="1" x14ac:dyDescent="0.3"/>
    <row r="108" spans="5:42" ht="28.15" customHeight="1" x14ac:dyDescent="0.3"/>
    <row r="109" spans="5:42" ht="24.95" customHeight="1" thickBot="1" x14ac:dyDescent="0.35"/>
    <row r="110" spans="5:42" ht="24.95" customHeight="1" thickTop="1" thickBot="1" x14ac:dyDescent="0.35">
      <c r="F110" s="11"/>
      <c r="G110" s="264" t="s">
        <v>9</v>
      </c>
      <c r="H110" s="141"/>
      <c r="I110" s="17"/>
      <c r="J110" s="264" t="s">
        <v>12</v>
      </c>
      <c r="K110" s="141"/>
      <c r="L110" s="14"/>
      <c r="M110" s="264" t="s">
        <v>13</v>
      </c>
      <c r="N110" s="141"/>
      <c r="P110" s="142"/>
      <c r="Q110" s="264" t="s">
        <v>783</v>
      </c>
      <c r="T110" s="141"/>
      <c r="U110" s="144"/>
      <c r="V110" s="264" t="s">
        <v>243</v>
      </c>
      <c r="W110" s="141"/>
      <c r="AM110" s="422" t="s">
        <v>136</v>
      </c>
      <c r="AN110" s="422"/>
      <c r="AO110" s="62">
        <f>SUM(AO21:AO98)</f>
        <v>44</v>
      </c>
      <c r="AP110" s="42" t="s">
        <v>33</v>
      </c>
    </row>
    <row r="111" spans="5:42" ht="24.95" customHeight="1" thickTop="1" thickBot="1" x14ac:dyDescent="0.35">
      <c r="F111" s="259"/>
      <c r="G111" s="264" t="s">
        <v>780</v>
      </c>
      <c r="I111" s="261"/>
      <c r="J111" s="264" t="s">
        <v>781</v>
      </c>
      <c r="L111" s="263"/>
      <c r="M111" s="264" t="s">
        <v>782</v>
      </c>
      <c r="P111" s="266"/>
      <c r="Q111" s="264" t="s">
        <v>779</v>
      </c>
      <c r="U111" s="143"/>
      <c r="V111" s="264" t="s">
        <v>242</v>
      </c>
      <c r="AP111" s="42"/>
    </row>
    <row r="112" spans="5:42" ht="24.95" customHeight="1" thickTop="1" x14ac:dyDescent="0.3"/>
    <row r="113" ht="24.95" customHeight="1" x14ac:dyDescent="0.3"/>
    <row r="114" ht="24.95" customHeight="1" x14ac:dyDescent="0.3"/>
    <row r="115" ht="28.15" customHeight="1" x14ac:dyDescent="0.3"/>
    <row r="116" ht="28.15" customHeight="1" x14ac:dyDescent="0.3"/>
    <row r="117" ht="28.15" customHeight="1" x14ac:dyDescent="0.3"/>
    <row r="118" ht="28.15" customHeight="1" x14ac:dyDescent="0.3"/>
    <row r="119" ht="28.15" customHeight="1" x14ac:dyDescent="0.3"/>
    <row r="120" ht="28.15" customHeight="1" x14ac:dyDescent="0.3"/>
    <row r="121" ht="28.15" customHeight="1" x14ac:dyDescent="0.3"/>
    <row r="122" ht="28.15" customHeight="1" x14ac:dyDescent="0.3"/>
    <row r="123" ht="28.15" customHeight="1" x14ac:dyDescent="0.3"/>
    <row r="124" ht="28.15" customHeight="1" x14ac:dyDescent="0.3"/>
    <row r="125" ht="28.15" customHeight="1" x14ac:dyDescent="0.3"/>
    <row r="126" ht="25.15" customHeight="1" x14ac:dyDescent="0.3"/>
    <row r="127" ht="25.15" customHeight="1" x14ac:dyDescent="0.3"/>
    <row r="128" ht="20.100000000000001" customHeight="1" x14ac:dyDescent="0.3"/>
  </sheetData>
  <mergeCells count="173">
    <mergeCell ref="G14:I14"/>
    <mergeCell ref="W51:W56"/>
    <mergeCell ref="K59:K64"/>
    <mergeCell ref="N59:N64"/>
    <mergeCell ref="H59:H64"/>
    <mergeCell ref="N43:N48"/>
    <mergeCell ref="H91:H96"/>
    <mergeCell ref="K91:K96"/>
    <mergeCell ref="F65:AN66"/>
    <mergeCell ref="N91:N96"/>
    <mergeCell ref="F89:AN90"/>
    <mergeCell ref="AL91:AL96"/>
    <mergeCell ref="AF91:AF96"/>
    <mergeCell ref="AC83:AC88"/>
    <mergeCell ref="W75:W80"/>
    <mergeCell ref="AC1:AF1"/>
    <mergeCell ref="Z59:Z64"/>
    <mergeCell ref="R41:S41"/>
    <mergeCell ref="T43:T48"/>
    <mergeCell ref="X41:Y41"/>
    <mergeCell ref="W43:W48"/>
    <mergeCell ref="AF51:AF56"/>
    <mergeCell ref="AI43:AI48"/>
    <mergeCell ref="AL43:AL48"/>
    <mergeCell ref="D1:W2"/>
    <mergeCell ref="F49:AN50"/>
    <mergeCell ref="F57:AN58"/>
    <mergeCell ref="D43:D48"/>
    <mergeCell ref="D51:D56"/>
    <mergeCell ref="D59:D64"/>
    <mergeCell ref="Q43:Q48"/>
    <mergeCell ref="Q51:Q56"/>
    <mergeCell ref="AC2:AF2"/>
    <mergeCell ref="G15:I15"/>
    <mergeCell ref="G16:I16"/>
    <mergeCell ref="G17:I17"/>
    <mergeCell ref="I41:J41"/>
    <mergeCell ref="L41:M41"/>
    <mergeCell ref="O41:P41"/>
    <mergeCell ref="R12:U12"/>
    <mergeCell ref="G10:I10"/>
    <mergeCell ref="M10:Q10"/>
    <mergeCell ref="R16:U16"/>
    <mergeCell ref="W59:W64"/>
    <mergeCell ref="E59:E64"/>
    <mergeCell ref="Q59:Q64"/>
    <mergeCell ref="AD41:AE41"/>
    <mergeCell ref="AM110:AN110"/>
    <mergeCell ref="Z75:Z80"/>
    <mergeCell ref="AC75:AC80"/>
    <mergeCell ref="T83:T88"/>
    <mergeCell ref="Q91:Q96"/>
    <mergeCell ref="W83:W88"/>
    <mergeCell ref="W91:W96"/>
    <mergeCell ref="AI83:AI88"/>
    <mergeCell ref="Z83:Z88"/>
    <mergeCell ref="Z91:Z96"/>
    <mergeCell ref="F97:AN98"/>
    <mergeCell ref="AL51:AL56"/>
    <mergeCell ref="E51:E56"/>
    <mergeCell ref="H51:H56"/>
    <mergeCell ref="K51:K56"/>
    <mergeCell ref="T51:T56"/>
    <mergeCell ref="AP59:AP64"/>
    <mergeCell ref="AO67:AO72"/>
    <mergeCell ref="AP67:AP72"/>
    <mergeCell ref="AO91:AO96"/>
    <mergeCell ref="AP91:AP96"/>
    <mergeCell ref="AO73:AO74"/>
    <mergeCell ref="AP73:AP74"/>
    <mergeCell ref="AO65:AO66"/>
    <mergeCell ref="AP75:AP80"/>
    <mergeCell ref="AO83:AO88"/>
    <mergeCell ref="AP83:AP88"/>
    <mergeCell ref="AO81:AO82"/>
    <mergeCell ref="AO89:AO90"/>
    <mergeCell ref="AP81:AP82"/>
    <mergeCell ref="AP97:AP98"/>
    <mergeCell ref="R10:U10"/>
    <mergeCell ref="M14:Q14"/>
    <mergeCell ref="AP89:AP90"/>
    <mergeCell ref="AO49:AO50"/>
    <mergeCell ref="AP49:AP50"/>
    <mergeCell ref="AO75:AO80"/>
    <mergeCell ref="AP65:AP66"/>
    <mergeCell ref="AL67:AL72"/>
    <mergeCell ref="AI67:AI72"/>
    <mergeCell ref="R15:U15"/>
    <mergeCell ref="R14:U14"/>
    <mergeCell ref="M16:Q16"/>
    <mergeCell ref="M15:Q15"/>
    <mergeCell ref="F27:AN27"/>
    <mergeCell ref="AO97:AO98"/>
    <mergeCell ref="AF67:AF72"/>
    <mergeCell ref="T59:T64"/>
    <mergeCell ref="AO59:AO64"/>
    <mergeCell ref="AC91:AC96"/>
    <mergeCell ref="AI91:AI96"/>
    <mergeCell ref="AP43:AP48"/>
    <mergeCell ref="AP51:AP56"/>
    <mergeCell ref="AO51:AO56"/>
    <mergeCell ref="AR21:AX22"/>
    <mergeCell ref="AR51:AY52"/>
    <mergeCell ref="AR80:AY81"/>
    <mergeCell ref="AL75:AL80"/>
    <mergeCell ref="A49:A50"/>
    <mergeCell ref="E43:E48"/>
    <mergeCell ref="H43:H48"/>
    <mergeCell ref="K43:K48"/>
    <mergeCell ref="B43:C48"/>
    <mergeCell ref="AF59:AF64"/>
    <mergeCell ref="AI59:AI64"/>
    <mergeCell ref="AL59:AL64"/>
    <mergeCell ref="Z67:Z72"/>
    <mergeCell ref="F81:AN82"/>
    <mergeCell ref="N75:N80"/>
    <mergeCell ref="AI75:AI80"/>
    <mergeCell ref="Q75:Q80"/>
    <mergeCell ref="T75:T80"/>
    <mergeCell ref="Q67:Q72"/>
    <mergeCell ref="N67:N72"/>
    <mergeCell ref="A35:A36"/>
    <mergeCell ref="F34:AN34"/>
    <mergeCell ref="F36:AN36"/>
    <mergeCell ref="N51:N56"/>
    <mergeCell ref="AR83:AY84"/>
    <mergeCell ref="AP57:AP58"/>
    <mergeCell ref="E75:E80"/>
    <mergeCell ref="E83:E88"/>
    <mergeCell ref="E67:E72"/>
    <mergeCell ref="Z43:Z48"/>
    <mergeCell ref="Z51:Z56"/>
    <mergeCell ref="AM41:AN41"/>
    <mergeCell ref="AL83:AL88"/>
    <mergeCell ref="AF75:AF80"/>
    <mergeCell ref="AF83:AF88"/>
    <mergeCell ref="AC67:AC72"/>
    <mergeCell ref="N83:N88"/>
    <mergeCell ref="Q83:Q88"/>
    <mergeCell ref="K67:K72"/>
    <mergeCell ref="H75:H80"/>
    <mergeCell ref="H83:H88"/>
    <mergeCell ref="K75:K80"/>
    <mergeCell ref="K83:K88"/>
    <mergeCell ref="AO57:AO58"/>
    <mergeCell ref="T67:T72"/>
    <mergeCell ref="W67:W72"/>
    <mergeCell ref="AA41:AB41"/>
    <mergeCell ref="F73:AN74"/>
    <mergeCell ref="AO43:AO48"/>
    <mergeCell ref="AC51:AC56"/>
    <mergeCell ref="AG41:AH41"/>
    <mergeCell ref="AJ41:AK41"/>
    <mergeCell ref="H67:H72"/>
    <mergeCell ref="F32:M32"/>
    <mergeCell ref="B24:B30"/>
    <mergeCell ref="U23:X23"/>
    <mergeCell ref="U25:X25"/>
    <mergeCell ref="F29:AN29"/>
    <mergeCell ref="AI51:AI56"/>
    <mergeCell ref="AF43:AF48"/>
    <mergeCell ref="AC43:AC48"/>
    <mergeCell ref="F41:G41"/>
    <mergeCell ref="B59:C64"/>
    <mergeCell ref="B51:C56"/>
    <mergeCell ref="AC59:AC64"/>
    <mergeCell ref="B67:C96"/>
    <mergeCell ref="D67:D72"/>
    <mergeCell ref="D75:D80"/>
    <mergeCell ref="D83:D88"/>
    <mergeCell ref="T91:T96"/>
    <mergeCell ref="D91:D96"/>
    <mergeCell ref="E91:E96"/>
  </mergeCells>
  <phoneticPr fontId="1" type="noConversion"/>
  <hyperlinks>
    <hyperlink ref="AC2" r:id="rId1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26" orientation="portrait" r:id="rId2"/>
  <headerFooter alignWithMargins="0">
    <oddFooter>&amp;L&amp;Z&amp;F&amp;R&amp;D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G129"/>
  <sheetViews>
    <sheetView zoomScale="55" zoomScaleNormal="55" workbookViewId="0">
      <selection activeCell="BA70" sqref="BA70"/>
    </sheetView>
  </sheetViews>
  <sheetFormatPr defaultRowHeight="20.25" x14ac:dyDescent="0.2"/>
  <cols>
    <col min="1" max="1" width="7.140625" style="147" customWidth="1"/>
    <col min="2" max="2" width="6.7109375" style="147" customWidth="1"/>
    <col min="3" max="3" width="7.5703125" style="147" customWidth="1"/>
    <col min="4" max="4" width="9.140625" style="148"/>
    <col min="5" max="5" width="4.7109375" style="160" customWidth="1"/>
    <col min="6" max="7" width="7.7109375" style="148" customWidth="1"/>
    <col min="8" max="8" width="4.7109375" style="160" customWidth="1"/>
    <col min="9" max="10" width="7.7109375" style="148" customWidth="1"/>
    <col min="11" max="11" width="4.7109375" style="160" customWidth="1"/>
    <col min="12" max="13" width="7.7109375" style="148" customWidth="1"/>
    <col min="14" max="14" width="4.7109375" style="160" customWidth="1"/>
    <col min="15" max="16" width="7.7109375" style="148" customWidth="1"/>
    <col min="17" max="17" width="5.7109375" style="160" customWidth="1"/>
    <col min="18" max="19" width="7.7109375" style="148" customWidth="1"/>
    <col min="20" max="20" width="4.7109375" style="160" customWidth="1"/>
    <col min="21" max="22" width="7.7109375" style="148" customWidth="1"/>
    <col min="23" max="23" width="5.7109375" style="160" customWidth="1"/>
    <col min="24" max="25" width="7.7109375" style="148" customWidth="1"/>
    <col min="26" max="26" width="4.7109375" style="160" customWidth="1"/>
    <col min="27" max="28" width="7.7109375" style="148" customWidth="1"/>
    <col min="29" max="29" width="4.7109375" style="160" customWidth="1"/>
    <col min="30" max="31" width="7.7109375" style="148" customWidth="1"/>
    <col min="32" max="32" width="4.7109375" style="160" customWidth="1"/>
    <col min="33" max="34" width="7.7109375" style="148" customWidth="1"/>
    <col min="35" max="35" width="4.7109375" style="160" customWidth="1"/>
    <col min="36" max="37" width="7.7109375" style="148" customWidth="1"/>
    <col min="38" max="38" width="4.7109375" style="160" customWidth="1"/>
    <col min="39" max="40" width="7.7109375" style="148" customWidth="1"/>
    <col min="41" max="43" width="9.140625" style="148"/>
    <col min="44" max="45" width="11.7109375" style="147" customWidth="1"/>
    <col min="46" max="46" width="9.140625" style="25"/>
    <col min="47" max="16384" width="9.140625" style="148"/>
  </cols>
  <sheetData>
    <row r="1" spans="4:46" s="1" customFormat="1" ht="24.95" customHeight="1" x14ac:dyDescent="0.2">
      <c r="D1" s="411" t="s">
        <v>322</v>
      </c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3"/>
      <c r="Y1" s="2" t="s">
        <v>0</v>
      </c>
      <c r="Z1" s="157"/>
      <c r="AA1" s="3"/>
      <c r="AB1" s="3"/>
      <c r="AC1" s="405">
        <v>41856</v>
      </c>
      <c r="AD1" s="405"/>
      <c r="AE1" s="405"/>
      <c r="AF1" s="405"/>
      <c r="AG1" s="4"/>
      <c r="AI1" s="158"/>
      <c r="AL1" s="158"/>
    </row>
    <row r="2" spans="4:46" s="1" customFormat="1" ht="24.95" customHeight="1" thickBot="1" x14ac:dyDescent="0.25">
      <c r="D2" s="414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6"/>
      <c r="Y2" s="69" t="s">
        <v>820</v>
      </c>
      <c r="AC2" s="410" t="s">
        <v>821</v>
      </c>
      <c r="AD2" s="410"/>
      <c r="AE2" s="410"/>
      <c r="AF2" s="410"/>
      <c r="AI2" s="158"/>
      <c r="AL2" s="159"/>
    </row>
    <row r="3" spans="4:46" s="1" customFormat="1" ht="24.95" customHeight="1" x14ac:dyDescent="0.2">
      <c r="E3" s="158"/>
      <c r="H3" s="158"/>
      <c r="K3" s="158"/>
      <c r="N3" s="158"/>
      <c r="Q3" s="158"/>
      <c r="T3" s="158"/>
      <c r="W3" s="158"/>
      <c r="Z3" s="158"/>
      <c r="AC3" s="158"/>
      <c r="AF3" s="158"/>
      <c r="AI3" s="158"/>
      <c r="AL3" s="159"/>
    </row>
    <row r="4" spans="4:46" s="1" customFormat="1" ht="24.95" customHeight="1" x14ac:dyDescent="0.2">
      <c r="D4" s="6" t="s">
        <v>1</v>
      </c>
      <c r="E4" s="158"/>
      <c r="H4" s="158"/>
      <c r="K4" s="158"/>
      <c r="N4" s="158"/>
      <c r="Q4" s="158"/>
      <c r="T4" s="158"/>
      <c r="W4" s="158"/>
      <c r="Z4" s="158"/>
      <c r="AC4" s="158"/>
      <c r="AF4" s="158"/>
      <c r="AI4" s="158"/>
      <c r="AL4" s="159"/>
    </row>
    <row r="5" spans="4:46" ht="24.95" customHeight="1" x14ac:dyDescent="0.2">
      <c r="F5" s="150">
        <v>22</v>
      </c>
      <c r="G5" s="419" t="s">
        <v>2</v>
      </c>
      <c r="H5" s="419"/>
      <c r="I5" s="419"/>
      <c r="J5" s="6" t="s">
        <v>3</v>
      </c>
      <c r="K5" s="161"/>
      <c r="L5" s="150">
        <v>8</v>
      </c>
      <c r="M5" s="6" t="s">
        <v>4</v>
      </c>
      <c r="N5" s="161"/>
      <c r="O5" s="6"/>
      <c r="P5" s="6"/>
      <c r="Q5" s="161"/>
      <c r="R5" s="6" t="s">
        <v>5</v>
      </c>
      <c r="S5" s="6"/>
      <c r="T5" s="161"/>
      <c r="U5" s="6"/>
      <c r="V5" s="6" t="s">
        <v>6</v>
      </c>
      <c r="W5" s="161"/>
      <c r="X5" s="6"/>
      <c r="Y5" s="6"/>
      <c r="Z5" s="161"/>
      <c r="AA5" s="145"/>
      <c r="AB5" s="169"/>
      <c r="AC5" s="170"/>
      <c r="AD5" s="50"/>
      <c r="AE5" s="50"/>
      <c r="AF5" s="161"/>
      <c r="AG5" s="6"/>
      <c r="AH5" s="6"/>
      <c r="AL5" s="159"/>
      <c r="AM5" s="6"/>
      <c r="AN5" s="6"/>
    </row>
    <row r="6" spans="4:46" ht="24.95" customHeight="1" x14ac:dyDescent="0.2">
      <c r="F6" s="318">
        <v>4</v>
      </c>
      <c r="G6" s="421" t="s">
        <v>2</v>
      </c>
      <c r="H6" s="421"/>
      <c r="I6" s="421"/>
      <c r="J6" s="315" t="s">
        <v>3</v>
      </c>
      <c r="K6" s="319"/>
      <c r="L6" s="318">
        <v>6</v>
      </c>
      <c r="M6" s="315" t="s">
        <v>4</v>
      </c>
      <c r="N6" s="319"/>
      <c r="O6" s="315"/>
      <c r="P6" s="315"/>
      <c r="Q6" s="319"/>
      <c r="R6" s="315" t="s">
        <v>8</v>
      </c>
      <c r="S6" s="315"/>
      <c r="T6" s="319"/>
      <c r="U6" s="315"/>
      <c r="V6" s="315" t="s">
        <v>9</v>
      </c>
      <c r="W6" s="161"/>
      <c r="X6" s="6"/>
      <c r="Y6" s="6"/>
      <c r="Z6" s="161"/>
      <c r="AA6" s="145"/>
      <c r="AB6" s="169"/>
      <c r="AC6" s="170"/>
      <c r="AD6" s="169"/>
      <c r="AE6" s="171"/>
      <c r="AF6" s="161"/>
      <c r="AG6" s="6"/>
      <c r="AH6" s="6"/>
      <c r="AI6" s="161"/>
      <c r="AJ6" s="6"/>
      <c r="AK6" s="6"/>
      <c r="AL6" s="161"/>
      <c r="AM6" s="6"/>
      <c r="AN6" s="6"/>
    </row>
    <row r="7" spans="4:46" ht="24.95" customHeight="1" x14ac:dyDescent="0.2">
      <c r="F7" s="162">
        <v>1</v>
      </c>
      <c r="G7" s="420" t="s">
        <v>2</v>
      </c>
      <c r="H7" s="420"/>
      <c r="I7" s="420"/>
      <c r="J7" s="13" t="s">
        <v>3</v>
      </c>
      <c r="K7" s="163"/>
      <c r="L7" s="162">
        <v>24</v>
      </c>
      <c r="M7" s="13" t="s">
        <v>10</v>
      </c>
      <c r="N7" s="163"/>
      <c r="O7" s="13"/>
      <c r="P7" s="13"/>
      <c r="Q7" s="163"/>
      <c r="R7" s="13" t="s">
        <v>323</v>
      </c>
      <c r="S7" s="13"/>
      <c r="T7" s="163"/>
      <c r="U7" s="13"/>
      <c r="V7" s="13" t="s">
        <v>12</v>
      </c>
      <c r="W7" s="161"/>
      <c r="X7" s="6"/>
      <c r="Y7" s="6"/>
      <c r="Z7" s="161"/>
      <c r="AA7" s="145"/>
      <c r="AB7" s="169"/>
      <c r="AC7" s="170"/>
      <c r="AD7" s="169"/>
      <c r="AE7" s="171"/>
      <c r="AF7" s="161"/>
      <c r="AG7" s="6"/>
      <c r="AH7" s="6"/>
      <c r="AI7" s="161"/>
      <c r="AJ7" s="6"/>
      <c r="AK7" s="6"/>
      <c r="AL7" s="161"/>
      <c r="AM7" s="6"/>
      <c r="AN7" s="6"/>
    </row>
    <row r="8" spans="4:46" ht="24.95" customHeight="1" x14ac:dyDescent="0.2">
      <c r="F8" s="164">
        <v>1</v>
      </c>
      <c r="G8" s="21" t="s">
        <v>2</v>
      </c>
      <c r="H8" s="165"/>
      <c r="I8" s="21"/>
      <c r="J8" s="21" t="s">
        <v>3</v>
      </c>
      <c r="K8" s="165"/>
      <c r="L8" s="164">
        <v>12</v>
      </c>
      <c r="M8" s="21" t="s">
        <v>324</v>
      </c>
      <c r="N8" s="165"/>
      <c r="O8" s="21"/>
      <c r="P8" s="21"/>
      <c r="R8" s="21" t="s">
        <v>326</v>
      </c>
      <c r="S8" s="22"/>
      <c r="T8" s="165"/>
      <c r="U8" s="166"/>
      <c r="V8" s="21" t="s">
        <v>7</v>
      </c>
      <c r="Y8" s="6"/>
      <c r="Z8" s="161"/>
      <c r="AA8" s="145"/>
      <c r="AB8" s="169"/>
      <c r="AC8" s="170"/>
      <c r="AD8" s="169"/>
      <c r="AE8" s="50"/>
      <c r="AF8" s="161"/>
      <c r="AG8" s="6"/>
      <c r="AH8" s="6"/>
      <c r="AI8" s="161"/>
      <c r="AJ8" s="6"/>
      <c r="AK8" s="6"/>
      <c r="AL8" s="161"/>
      <c r="AM8" s="6"/>
      <c r="AN8" s="6"/>
      <c r="AS8" s="148"/>
      <c r="AT8" s="148"/>
    </row>
    <row r="9" spans="4:46" ht="24.95" customHeight="1" x14ac:dyDescent="0.2">
      <c r="F9" s="167">
        <v>1</v>
      </c>
      <c r="G9" s="387" t="s">
        <v>2</v>
      </c>
      <c r="H9" s="387"/>
      <c r="I9" s="387"/>
      <c r="J9" s="16" t="s">
        <v>3</v>
      </c>
      <c r="K9" s="168"/>
      <c r="L9" s="167">
        <v>8</v>
      </c>
      <c r="M9" s="16" t="s">
        <v>10</v>
      </c>
      <c r="N9" s="168"/>
      <c r="O9" s="16"/>
      <c r="P9" s="16"/>
      <c r="Q9" s="168"/>
      <c r="R9" s="16" t="s">
        <v>325</v>
      </c>
      <c r="S9" s="16"/>
      <c r="T9" s="168"/>
      <c r="U9" s="16"/>
      <c r="V9" s="16" t="s">
        <v>9</v>
      </c>
      <c r="W9" s="161"/>
      <c r="X9" s="6"/>
      <c r="Y9" s="6"/>
      <c r="Z9" s="161"/>
      <c r="AA9" s="207"/>
      <c r="AE9" s="69"/>
      <c r="AF9" s="161"/>
      <c r="AG9" s="6"/>
      <c r="AH9" s="6"/>
      <c r="AI9" s="161"/>
      <c r="AJ9" s="6"/>
      <c r="AK9" s="6"/>
      <c r="AL9" s="161"/>
      <c r="AM9" s="6"/>
      <c r="AN9" s="6"/>
    </row>
    <row r="10" spans="4:46" ht="24.95" customHeight="1" x14ac:dyDescent="0.2">
      <c r="F10" s="167">
        <v>1</v>
      </c>
      <c r="G10" s="387" t="s">
        <v>2</v>
      </c>
      <c r="H10" s="387"/>
      <c r="I10" s="387"/>
      <c r="J10" s="16" t="s">
        <v>3</v>
      </c>
      <c r="K10" s="168"/>
      <c r="L10" s="167">
        <v>12</v>
      </c>
      <c r="M10" s="16" t="s">
        <v>10</v>
      </c>
      <c r="N10" s="168"/>
      <c r="O10" s="16"/>
      <c r="P10" s="16"/>
      <c r="Q10" s="168"/>
      <c r="R10" s="16" t="s">
        <v>326</v>
      </c>
      <c r="S10" s="16"/>
      <c r="T10" s="168"/>
      <c r="U10" s="16"/>
      <c r="V10" s="16" t="s">
        <v>9</v>
      </c>
      <c r="W10" s="161"/>
      <c r="X10" s="6"/>
      <c r="Y10" s="6"/>
      <c r="Z10" s="161"/>
      <c r="AA10" s="145"/>
      <c r="AB10" s="169"/>
      <c r="AC10" s="483"/>
      <c r="AD10" s="483"/>
      <c r="AE10" s="483"/>
      <c r="AF10" s="161"/>
      <c r="AG10" s="6"/>
      <c r="AH10" s="6"/>
      <c r="AI10" s="161"/>
      <c r="AJ10" s="6"/>
      <c r="AK10" s="6"/>
      <c r="AL10" s="161"/>
      <c r="AM10" s="6"/>
      <c r="AN10" s="6"/>
    </row>
    <row r="11" spans="4:46" ht="24.95" customHeight="1" x14ac:dyDescent="0.2">
      <c r="F11" s="167">
        <v>1</v>
      </c>
      <c r="G11" s="387" t="s">
        <v>2</v>
      </c>
      <c r="H11" s="387"/>
      <c r="I11" s="387"/>
      <c r="J11" s="16" t="s">
        <v>3</v>
      </c>
      <c r="K11" s="168"/>
      <c r="L11" s="167">
        <v>12</v>
      </c>
      <c r="M11" s="16" t="s">
        <v>10</v>
      </c>
      <c r="N11" s="168"/>
      <c r="O11" s="16"/>
      <c r="P11" s="16"/>
      <c r="Q11" s="168"/>
      <c r="R11" s="16" t="s">
        <v>327</v>
      </c>
      <c r="S11" s="16"/>
      <c r="T11" s="168"/>
      <c r="U11" s="16"/>
      <c r="V11" s="16" t="s">
        <v>9</v>
      </c>
      <c r="W11" s="161"/>
      <c r="X11" s="6"/>
      <c r="Y11" s="6"/>
      <c r="Z11" s="161"/>
      <c r="AA11" s="19"/>
      <c r="AB11" s="6"/>
      <c r="AC11" s="161"/>
      <c r="AD11" s="6"/>
      <c r="AE11" s="6"/>
      <c r="AF11" s="161"/>
      <c r="AG11" s="6"/>
      <c r="AH11" s="6"/>
      <c r="AI11" s="161"/>
      <c r="AJ11" s="6"/>
      <c r="AK11" s="6"/>
      <c r="AL11" s="161"/>
      <c r="AM11" s="6"/>
      <c r="AN11" s="6"/>
    </row>
    <row r="12" spans="4:46" ht="24.95" customHeight="1" x14ac:dyDescent="0.2">
      <c r="F12" s="164">
        <v>1</v>
      </c>
      <c r="G12" s="21" t="s">
        <v>2</v>
      </c>
      <c r="H12" s="165"/>
      <c r="I12" s="21"/>
      <c r="J12" s="21" t="s">
        <v>3</v>
      </c>
      <c r="K12" s="165"/>
      <c r="L12" s="164">
        <v>8</v>
      </c>
      <c r="M12" s="21" t="s">
        <v>324</v>
      </c>
      <c r="N12" s="165"/>
      <c r="O12" s="21"/>
      <c r="P12" s="21"/>
      <c r="R12" s="21" t="s">
        <v>328</v>
      </c>
      <c r="S12" s="22"/>
      <c r="T12" s="165"/>
      <c r="U12" s="166"/>
      <c r="V12" s="21" t="s">
        <v>7</v>
      </c>
      <c r="Y12" s="6"/>
      <c r="Z12" s="161"/>
      <c r="AA12" s="145"/>
      <c r="AB12" s="169"/>
      <c r="AC12" s="170"/>
      <c r="AE12" s="6"/>
      <c r="AF12" s="161"/>
      <c r="AG12" s="6"/>
      <c r="AH12" s="6"/>
      <c r="AI12" s="161"/>
      <c r="AJ12" s="6"/>
      <c r="AK12" s="6"/>
      <c r="AL12" s="161"/>
      <c r="AM12" s="6"/>
      <c r="AN12" s="6"/>
      <c r="AS12" s="148"/>
      <c r="AT12" s="148"/>
    </row>
    <row r="13" spans="4:46" ht="24.95" customHeight="1" x14ac:dyDescent="0.2">
      <c r="F13" s="167"/>
      <c r="G13" s="16"/>
      <c r="H13" s="168"/>
      <c r="I13" s="16"/>
      <c r="J13" s="16"/>
      <c r="K13" s="168"/>
      <c r="L13" s="167"/>
      <c r="M13" s="16"/>
      <c r="N13" s="168"/>
      <c r="O13" s="16"/>
      <c r="P13" s="16"/>
      <c r="Q13" s="168"/>
      <c r="R13" s="16"/>
      <c r="S13" s="16"/>
      <c r="T13" s="168"/>
      <c r="U13" s="16"/>
      <c r="V13" s="16"/>
      <c r="W13" s="161"/>
      <c r="X13" s="6"/>
      <c r="Y13" s="6"/>
      <c r="Z13" s="161"/>
      <c r="AA13" s="19"/>
      <c r="AB13" s="6"/>
      <c r="AC13" s="161"/>
      <c r="AD13" s="6"/>
      <c r="AE13" s="6"/>
      <c r="AF13" s="161"/>
      <c r="AG13" s="6"/>
      <c r="AH13" s="6"/>
      <c r="AI13" s="161"/>
      <c r="AJ13" s="6"/>
      <c r="AK13" s="6"/>
      <c r="AL13" s="161"/>
      <c r="AM13" s="6"/>
      <c r="AN13" s="6"/>
    </row>
    <row r="14" spans="4:46" ht="24.95" customHeight="1" x14ac:dyDescent="0.2">
      <c r="F14" s="164">
        <v>1</v>
      </c>
      <c r="G14" s="21" t="s">
        <v>2</v>
      </c>
      <c r="H14" s="165"/>
      <c r="I14" s="21"/>
      <c r="J14" s="21" t="s">
        <v>3</v>
      </c>
      <c r="K14" s="165"/>
      <c r="L14" s="164">
        <v>12</v>
      </c>
      <c r="M14" s="21" t="s">
        <v>16</v>
      </c>
      <c r="N14" s="165"/>
      <c r="O14" s="21"/>
      <c r="P14" s="21"/>
      <c r="R14" s="21" t="s">
        <v>17</v>
      </c>
      <c r="S14" s="22"/>
      <c r="T14" s="165"/>
      <c r="U14" s="166"/>
      <c r="V14" s="21" t="s">
        <v>7</v>
      </c>
      <c r="Y14" s="6"/>
      <c r="Z14" s="161"/>
      <c r="AA14" s="6"/>
      <c r="AB14" s="6"/>
      <c r="AC14" s="161"/>
      <c r="AD14" s="6"/>
      <c r="AE14" s="6"/>
      <c r="AF14" s="161"/>
      <c r="AG14" s="6"/>
      <c r="AH14" s="6"/>
      <c r="AI14" s="161"/>
      <c r="AJ14" s="6"/>
      <c r="AK14" s="6"/>
      <c r="AL14" s="161"/>
      <c r="AM14" s="6"/>
      <c r="AN14" s="6"/>
      <c r="AS14" s="148"/>
      <c r="AT14" s="148"/>
    </row>
    <row r="15" spans="4:46" ht="24.95" customHeight="1" x14ac:dyDescent="0.2">
      <c r="F15" s="164">
        <v>1</v>
      </c>
      <c r="G15" s="21" t="s">
        <v>2</v>
      </c>
      <c r="H15" s="165"/>
      <c r="I15" s="21"/>
      <c r="J15" s="21" t="s">
        <v>3</v>
      </c>
      <c r="K15" s="165"/>
      <c r="L15" s="164">
        <v>12</v>
      </c>
      <c r="M15" s="21" t="s">
        <v>18</v>
      </c>
      <c r="N15" s="165"/>
      <c r="O15" s="21"/>
      <c r="P15" s="21"/>
      <c r="R15" s="21" t="s">
        <v>329</v>
      </c>
      <c r="S15" s="22"/>
      <c r="T15" s="165"/>
      <c r="U15" s="166"/>
      <c r="V15" s="21" t="s">
        <v>7</v>
      </c>
      <c r="Y15" s="6"/>
      <c r="Z15" s="161"/>
      <c r="AA15" s="6"/>
      <c r="AB15" s="6"/>
      <c r="AC15" s="161"/>
      <c r="AD15" s="6"/>
      <c r="AE15" s="6"/>
      <c r="AF15" s="161"/>
      <c r="AG15" s="6"/>
      <c r="AH15" s="6"/>
      <c r="AI15" s="161"/>
      <c r="AJ15" s="6"/>
      <c r="AK15" s="6"/>
      <c r="AL15" s="161"/>
      <c r="AM15" s="6"/>
      <c r="AN15" s="6"/>
      <c r="AS15" s="148"/>
      <c r="AT15" s="148"/>
    </row>
    <row r="16" spans="4:46" ht="24.95" customHeight="1" x14ac:dyDescent="0.2">
      <c r="F16" s="150"/>
      <c r="G16" s="6"/>
      <c r="H16" s="161"/>
      <c r="I16" s="6"/>
      <c r="J16" s="6"/>
      <c r="K16" s="161"/>
      <c r="L16" s="150"/>
      <c r="M16" s="419"/>
      <c r="N16" s="419"/>
      <c r="O16" s="419"/>
      <c r="P16" s="419"/>
      <c r="Q16" s="419"/>
      <c r="R16" s="419"/>
      <c r="S16" s="419"/>
      <c r="T16" s="419"/>
      <c r="U16" s="419"/>
      <c r="V16" s="6"/>
      <c r="W16" s="161"/>
      <c r="X16" s="6"/>
      <c r="Y16" s="6"/>
      <c r="Z16" s="161"/>
      <c r="AA16" s="6"/>
      <c r="AB16" s="6"/>
      <c r="AC16" s="161"/>
      <c r="AD16" s="6"/>
      <c r="AE16" s="6"/>
      <c r="AF16" s="161"/>
      <c r="AG16" s="6"/>
      <c r="AH16" s="6"/>
      <c r="AI16" s="161"/>
      <c r="AJ16" s="6"/>
      <c r="AK16" s="6"/>
      <c r="AL16" s="161"/>
      <c r="AM16" s="6"/>
      <c r="AN16" s="6"/>
    </row>
    <row r="17" spans="1:46" ht="24.95" customHeight="1" x14ac:dyDescent="0.2">
      <c r="F17" s="167">
        <v>1</v>
      </c>
      <c r="G17" s="387" t="s">
        <v>2</v>
      </c>
      <c r="H17" s="387"/>
      <c r="I17" s="387"/>
      <c r="J17" s="16" t="s">
        <v>3</v>
      </c>
      <c r="K17" s="168"/>
      <c r="L17" s="167">
        <v>12</v>
      </c>
      <c r="M17" s="387" t="s">
        <v>10</v>
      </c>
      <c r="N17" s="387"/>
      <c r="O17" s="387"/>
      <c r="P17" s="387"/>
      <c r="Q17" s="387"/>
      <c r="R17" s="387" t="s">
        <v>330</v>
      </c>
      <c r="S17" s="387"/>
      <c r="T17" s="387"/>
      <c r="U17" s="387"/>
      <c r="V17" s="16" t="s">
        <v>9</v>
      </c>
      <c r="W17" s="161"/>
      <c r="X17" s="6"/>
      <c r="Y17" s="6"/>
      <c r="Z17" s="161"/>
      <c r="AA17" s="6"/>
      <c r="AB17" s="6"/>
      <c r="AC17" s="161"/>
      <c r="AD17" s="6"/>
      <c r="AE17" s="6"/>
      <c r="AF17" s="161"/>
      <c r="AG17" s="6"/>
      <c r="AH17" s="6"/>
      <c r="AI17" s="161"/>
      <c r="AJ17" s="6"/>
      <c r="AK17" s="6"/>
      <c r="AL17" s="161"/>
      <c r="AM17" s="6"/>
      <c r="AN17" s="6"/>
    </row>
    <row r="18" spans="1:46" ht="24.95" customHeight="1" x14ac:dyDescent="0.2">
      <c r="F18" s="164">
        <v>1</v>
      </c>
      <c r="G18" s="21" t="s">
        <v>2</v>
      </c>
      <c r="H18" s="165"/>
      <c r="I18" s="21"/>
      <c r="J18" s="21" t="s">
        <v>3</v>
      </c>
      <c r="K18" s="165"/>
      <c r="L18" s="164">
        <v>8</v>
      </c>
      <c r="M18" s="21" t="s">
        <v>324</v>
      </c>
      <c r="N18" s="165"/>
      <c r="O18" s="21"/>
      <c r="P18" s="21"/>
      <c r="R18" s="21" t="s">
        <v>331</v>
      </c>
      <c r="S18" s="22"/>
      <c r="T18" s="165"/>
      <c r="U18" s="166"/>
      <c r="V18" s="21" t="s">
        <v>7</v>
      </c>
      <c r="Y18" s="6"/>
      <c r="Z18" s="161"/>
      <c r="AA18" s="145"/>
      <c r="AB18" s="169"/>
      <c r="AC18" s="170"/>
      <c r="AE18" s="6"/>
      <c r="AF18" s="161"/>
      <c r="AG18" s="6"/>
      <c r="AH18" s="6"/>
      <c r="AI18" s="161"/>
      <c r="AJ18" s="6"/>
      <c r="AK18" s="6"/>
      <c r="AL18" s="161"/>
      <c r="AM18" s="6"/>
      <c r="AN18" s="6"/>
      <c r="AS18" s="148"/>
      <c r="AT18" s="148"/>
    </row>
    <row r="19" spans="1:46" ht="24.95" customHeight="1" x14ac:dyDescent="0.2">
      <c r="F19" s="167">
        <v>1</v>
      </c>
      <c r="G19" s="387" t="s">
        <v>2</v>
      </c>
      <c r="H19" s="387"/>
      <c r="I19" s="387"/>
      <c r="J19" s="16" t="s">
        <v>3</v>
      </c>
      <c r="K19" s="168"/>
      <c r="L19" s="167">
        <v>12</v>
      </c>
      <c r="M19" s="387" t="s">
        <v>10</v>
      </c>
      <c r="N19" s="387"/>
      <c r="O19" s="387"/>
      <c r="P19" s="387"/>
      <c r="Q19" s="387"/>
      <c r="R19" s="387" t="s">
        <v>332</v>
      </c>
      <c r="S19" s="387"/>
      <c r="T19" s="387"/>
      <c r="U19" s="387"/>
      <c r="V19" s="16" t="s">
        <v>9</v>
      </c>
      <c r="W19" s="161"/>
      <c r="X19" s="6"/>
      <c r="Y19" s="6"/>
      <c r="Z19" s="161"/>
      <c r="AA19" s="6"/>
      <c r="AB19" s="6"/>
      <c r="AC19" s="161"/>
      <c r="AD19" s="6"/>
      <c r="AE19" s="6"/>
      <c r="AF19" s="161"/>
      <c r="AG19" s="6"/>
      <c r="AH19" s="6"/>
      <c r="AI19" s="161"/>
      <c r="AJ19" s="6"/>
      <c r="AK19" s="6"/>
      <c r="AL19" s="161"/>
      <c r="AM19" s="6"/>
      <c r="AN19" s="6"/>
    </row>
    <row r="20" spans="1:46" ht="24.95" customHeight="1" x14ac:dyDescent="0.2">
      <c r="F20" s="164">
        <v>1</v>
      </c>
      <c r="G20" s="443" t="s">
        <v>2</v>
      </c>
      <c r="H20" s="443"/>
      <c r="I20" s="443"/>
      <c r="J20" s="21" t="s">
        <v>3</v>
      </c>
      <c r="K20" s="165"/>
      <c r="L20" s="164">
        <v>24</v>
      </c>
      <c r="M20" s="443" t="s">
        <v>10</v>
      </c>
      <c r="N20" s="443"/>
      <c r="O20" s="443"/>
      <c r="P20" s="443"/>
      <c r="Q20" s="443"/>
      <c r="R20" s="443" t="s">
        <v>332</v>
      </c>
      <c r="S20" s="443"/>
      <c r="T20" s="443"/>
      <c r="U20" s="443"/>
      <c r="V20" s="21" t="s">
        <v>7</v>
      </c>
      <c r="W20" s="161"/>
      <c r="X20" s="6"/>
      <c r="Y20" s="6"/>
      <c r="Z20" s="161"/>
      <c r="AA20" s="6"/>
      <c r="AB20" s="6"/>
      <c r="AC20" s="161"/>
      <c r="AD20" s="6"/>
      <c r="AE20" s="6"/>
      <c r="AF20" s="161"/>
      <c r="AG20" s="6"/>
      <c r="AH20" s="6"/>
      <c r="AI20" s="161"/>
      <c r="AJ20" s="6"/>
      <c r="AK20" s="6"/>
      <c r="AL20" s="161"/>
      <c r="AM20" s="6"/>
      <c r="AN20" s="6"/>
    </row>
    <row r="21" spans="1:46" ht="24.95" customHeight="1" x14ac:dyDescent="0.2">
      <c r="F21" s="164">
        <v>1</v>
      </c>
      <c r="G21" s="443" t="s">
        <v>2</v>
      </c>
      <c r="H21" s="443"/>
      <c r="I21" s="443"/>
      <c r="J21" s="21" t="s">
        <v>3</v>
      </c>
      <c r="K21" s="165"/>
      <c r="L21" s="164">
        <v>12</v>
      </c>
      <c r="M21" s="443" t="s">
        <v>10</v>
      </c>
      <c r="N21" s="443"/>
      <c r="O21" s="443"/>
      <c r="P21" s="443"/>
      <c r="Q21" s="443"/>
      <c r="R21" s="443" t="s">
        <v>333</v>
      </c>
      <c r="S21" s="443"/>
      <c r="T21" s="443"/>
      <c r="U21" s="443"/>
      <c r="V21" s="21" t="s">
        <v>7</v>
      </c>
      <c r="W21" s="161"/>
      <c r="X21" s="6"/>
      <c r="Y21" s="6"/>
      <c r="Z21" s="161"/>
      <c r="AA21" s="6"/>
      <c r="AB21" s="6"/>
      <c r="AC21" s="161"/>
      <c r="AD21" s="6"/>
    </row>
    <row r="22" spans="1:46" ht="24.95" customHeight="1" x14ac:dyDescent="0.2">
      <c r="F22" s="167">
        <v>1</v>
      </c>
      <c r="G22" s="387" t="s">
        <v>2</v>
      </c>
      <c r="H22" s="387"/>
      <c r="I22" s="387"/>
      <c r="J22" s="16" t="s">
        <v>3</v>
      </c>
      <c r="K22" s="168"/>
      <c r="L22" s="167">
        <v>8</v>
      </c>
      <c r="M22" s="387" t="s">
        <v>10</v>
      </c>
      <c r="N22" s="387"/>
      <c r="O22" s="387"/>
      <c r="P22" s="387"/>
      <c r="Q22" s="387"/>
      <c r="R22" s="387" t="s">
        <v>334</v>
      </c>
      <c r="S22" s="387"/>
      <c r="T22" s="387"/>
      <c r="U22" s="387"/>
      <c r="V22" s="16" t="s">
        <v>9</v>
      </c>
      <c r="W22" s="161"/>
      <c r="X22" s="6"/>
      <c r="Y22" s="6"/>
      <c r="Z22" s="161"/>
      <c r="AA22" s="6"/>
      <c r="AB22" s="6"/>
      <c r="AC22" s="161"/>
      <c r="AD22" s="6"/>
      <c r="AE22" s="6"/>
      <c r="AF22" s="161"/>
      <c r="AG22" s="6"/>
      <c r="AH22" s="6"/>
      <c r="AI22" s="161"/>
      <c r="AJ22" s="6"/>
      <c r="AK22" s="6"/>
      <c r="AL22" s="161"/>
      <c r="AM22" s="6"/>
      <c r="AN22" s="6"/>
    </row>
    <row r="23" spans="1:46" ht="24.95" customHeight="1" x14ac:dyDescent="0.2">
      <c r="F23" s="162">
        <v>1</v>
      </c>
      <c r="G23" s="420" t="s">
        <v>2</v>
      </c>
      <c r="H23" s="420"/>
      <c r="I23" s="420"/>
      <c r="J23" s="13" t="s">
        <v>3</v>
      </c>
      <c r="K23" s="163"/>
      <c r="L23" s="162">
        <v>24</v>
      </c>
      <c r="M23" s="13" t="s">
        <v>10</v>
      </c>
      <c r="N23" s="163"/>
      <c r="O23" s="13"/>
      <c r="P23" s="13"/>
      <c r="Q23" s="163"/>
      <c r="R23" s="13" t="s">
        <v>335</v>
      </c>
      <c r="S23" s="13"/>
      <c r="T23" s="163"/>
      <c r="U23" s="13"/>
      <c r="V23" s="13" t="s">
        <v>12</v>
      </c>
      <c r="W23" s="161"/>
      <c r="X23" s="6"/>
      <c r="Y23" s="6"/>
      <c r="Z23" s="161"/>
      <c r="AA23" s="145"/>
      <c r="AB23" s="169"/>
      <c r="AC23" s="170"/>
      <c r="AD23" s="169"/>
      <c r="AE23" s="171"/>
      <c r="AF23" s="172"/>
      <c r="AG23" s="6"/>
      <c r="AH23" s="6"/>
      <c r="AI23" s="161"/>
      <c r="AJ23" s="6"/>
      <c r="AK23" s="6"/>
      <c r="AL23" s="161"/>
      <c r="AM23" s="6"/>
      <c r="AN23" s="6"/>
    </row>
    <row r="24" spans="1:46" ht="24.95" customHeight="1" x14ac:dyDescent="0.2">
      <c r="F24" s="318">
        <v>4</v>
      </c>
      <c r="G24" s="421" t="s">
        <v>2</v>
      </c>
      <c r="H24" s="421"/>
      <c r="I24" s="421"/>
      <c r="J24" s="315" t="s">
        <v>3</v>
      </c>
      <c r="K24" s="319"/>
      <c r="L24" s="318">
        <v>6</v>
      </c>
      <c r="M24" s="421" t="s">
        <v>10</v>
      </c>
      <c r="N24" s="421"/>
      <c r="O24" s="421"/>
      <c r="P24" s="421"/>
      <c r="Q24" s="421"/>
      <c r="R24" s="421" t="s">
        <v>23</v>
      </c>
      <c r="S24" s="421"/>
      <c r="T24" s="421"/>
      <c r="U24" s="421"/>
      <c r="V24" s="315" t="s">
        <v>9</v>
      </c>
      <c r="W24" s="161"/>
      <c r="X24" s="6"/>
      <c r="Y24" s="6"/>
      <c r="Z24" s="161"/>
      <c r="AA24" s="6"/>
      <c r="AB24" s="6"/>
      <c r="AC24" s="161"/>
      <c r="AD24" s="6"/>
      <c r="AE24" s="6"/>
      <c r="AF24" s="161"/>
      <c r="AG24" s="6"/>
      <c r="AH24" s="6"/>
      <c r="AI24" s="161"/>
      <c r="AJ24" s="6"/>
      <c r="AK24" s="6"/>
      <c r="AL24" s="161"/>
      <c r="AM24" s="6"/>
      <c r="AN24" s="6"/>
    </row>
    <row r="25" spans="1:46" ht="24.95" customHeight="1" x14ac:dyDescent="0.2">
      <c r="F25" s="150">
        <v>23</v>
      </c>
      <c r="G25" s="419" t="s">
        <v>2</v>
      </c>
      <c r="H25" s="419"/>
      <c r="I25" s="419"/>
      <c r="J25" s="6" t="s">
        <v>3</v>
      </c>
      <c r="K25" s="161"/>
      <c r="L25" s="150">
        <v>8</v>
      </c>
      <c r="M25" s="419" t="s">
        <v>10</v>
      </c>
      <c r="N25" s="419"/>
      <c r="O25" s="419"/>
      <c r="P25" s="419"/>
      <c r="Q25" s="419"/>
      <c r="R25" s="419" t="s">
        <v>24</v>
      </c>
      <c r="S25" s="419"/>
      <c r="T25" s="419"/>
      <c r="U25" s="419"/>
      <c r="V25" s="6" t="s">
        <v>6</v>
      </c>
      <c r="W25" s="161"/>
      <c r="X25" s="6"/>
    </row>
    <row r="26" spans="1:46" ht="24.95" customHeight="1" x14ac:dyDescent="0.2">
      <c r="D26" s="61" t="s">
        <v>25</v>
      </c>
      <c r="F26" s="150">
        <f>SUM(F5:F25)</f>
        <v>68</v>
      </c>
      <c r="G26" s="419" t="s">
        <v>2</v>
      </c>
      <c r="H26" s="419"/>
      <c r="I26" s="419"/>
      <c r="J26" s="6" t="s">
        <v>26</v>
      </c>
      <c r="L26" s="25">
        <f>($F$5*$L$5)+($F$6*$L$6)+($F$7*$L$7)+($F$8*$L$8)+($F$9*$L$9)+(F$10*L$10)+($F$11*$L$11)+($F$12*$L$12)+($F$14*$L$14)+($F$15*$L$15)+($F$17*$L$17)+($F$18*$L$18)+($F$19*$L$19)+($F$20*$L$20)+($F$21*$L$21)+(F$22*L$22)+($F$23*$L$23)+($F$24*$L$24)+($F$25*$L$25)</f>
        <v>608</v>
      </c>
      <c r="M26" s="25" t="s">
        <v>27</v>
      </c>
      <c r="O26" s="6" t="s">
        <v>28</v>
      </c>
      <c r="P26" s="26">
        <f>($F$5*$L$5)+($F$6*$L$6)+($F$7*$L$7)+($F$9*$L$9)+($F$10*$L$10)+($F$11*$L$11)</f>
        <v>256</v>
      </c>
      <c r="Q26" s="173"/>
      <c r="R26" s="6" t="s">
        <v>244</v>
      </c>
      <c r="S26" s="6"/>
      <c r="T26" s="161"/>
      <c r="U26" s="6"/>
      <c r="V26" s="27"/>
      <c r="W26" s="173"/>
      <c r="X26" s="27"/>
      <c r="Y26" s="6" t="s">
        <v>29</v>
      </c>
      <c r="AA26" s="26">
        <f>(F17*L17)+($F$19*$L$19)+($F$22*$L$22)+($F$23*$L$23)+($F$24*$L$24)+($F$25*$L$25)</f>
        <v>264</v>
      </c>
      <c r="AB26" s="6" t="s">
        <v>245</v>
      </c>
      <c r="AC26" s="161"/>
      <c r="AD26" s="6"/>
      <c r="AE26" s="6"/>
      <c r="AF26" s="161"/>
      <c r="AG26" s="6"/>
      <c r="AH26" s="6"/>
      <c r="AI26" s="161" t="s">
        <v>29</v>
      </c>
      <c r="AJ26" s="312">
        <f>(F$8*L$8)+(F$12*L$12)+(F$14*L$14)+(F$15*L$15)+(F$18*L$18)+(F$20*L$20)+(F$21*L$21)</f>
        <v>88</v>
      </c>
      <c r="AK26" s="312" t="s">
        <v>146</v>
      </c>
      <c r="AL26" s="314"/>
      <c r="AM26" s="312"/>
    </row>
    <row r="27" spans="1:46" ht="24.95" customHeight="1" x14ac:dyDescent="0.2">
      <c r="F27" s="150"/>
      <c r="G27" s="6"/>
      <c r="H27" s="161"/>
      <c r="I27" s="6"/>
      <c r="J27" s="6"/>
      <c r="L27" s="25"/>
      <c r="M27" s="25"/>
      <c r="O27" s="6"/>
      <c r="P27" s="26"/>
      <c r="Q27" s="173"/>
      <c r="R27" s="6"/>
      <c r="S27" s="6"/>
      <c r="T27" s="161"/>
      <c r="U27" s="6"/>
      <c r="V27" s="27"/>
      <c r="W27" s="173"/>
      <c r="X27" s="27"/>
      <c r="Y27" s="6"/>
      <c r="AA27" s="26"/>
      <c r="AB27" s="6"/>
      <c r="AC27" s="161"/>
      <c r="AD27" s="6"/>
      <c r="AE27" s="6"/>
      <c r="AF27" s="161"/>
      <c r="AG27" s="6"/>
      <c r="AH27" s="6"/>
      <c r="AI27" s="161"/>
      <c r="AJ27" s="6"/>
      <c r="AK27" s="6"/>
      <c r="AL27" s="173"/>
      <c r="AM27" s="6"/>
      <c r="AN27" s="6"/>
      <c r="AO27" s="6"/>
    </row>
    <row r="28" spans="1:46" ht="24.95" customHeight="1" x14ac:dyDescent="0.2">
      <c r="A28" s="486"/>
      <c r="B28" s="486"/>
      <c r="C28" s="486"/>
      <c r="D28" s="29"/>
      <c r="F28" s="150"/>
      <c r="G28" s="6"/>
      <c r="H28" s="161"/>
      <c r="I28" s="6"/>
      <c r="J28" s="6"/>
      <c r="L28" s="25"/>
      <c r="M28" s="25"/>
      <c r="O28" s="6"/>
      <c r="P28" s="26"/>
      <c r="Q28" s="173"/>
      <c r="V28" s="27"/>
      <c r="W28" s="174"/>
      <c r="X28" s="27"/>
      <c r="Y28" s="6"/>
      <c r="AA28" s="26"/>
      <c r="AB28" s="6"/>
      <c r="AC28" s="161"/>
      <c r="AD28" s="6"/>
      <c r="AE28" s="6"/>
      <c r="AF28" s="161"/>
      <c r="AG28" s="6"/>
      <c r="AH28" s="6"/>
      <c r="AI28" s="161"/>
      <c r="AJ28" s="6"/>
      <c r="AK28" s="6"/>
      <c r="AL28" s="173"/>
      <c r="AM28" s="6"/>
      <c r="AN28" s="6"/>
      <c r="AO28" s="6"/>
    </row>
    <row r="29" spans="1:46" ht="24.95" customHeight="1" x14ac:dyDescent="0.2">
      <c r="C29" s="175" t="s">
        <v>46</v>
      </c>
      <c r="D29" s="176"/>
      <c r="S29" s="281"/>
      <c r="T29" s="281" t="s">
        <v>30</v>
      </c>
      <c r="X29" s="29" t="s">
        <v>336</v>
      </c>
    </row>
    <row r="30" spans="1:46" ht="24.95" customHeight="1" thickBot="1" x14ac:dyDescent="0.25">
      <c r="C30" s="175"/>
      <c r="D30" s="176"/>
      <c r="S30" s="281"/>
      <c r="T30" s="281"/>
      <c r="X30" s="29"/>
    </row>
    <row r="31" spans="1:46" ht="24.95" customHeight="1" thickTop="1" thickBot="1" x14ac:dyDescent="0.25">
      <c r="C31" s="178" t="s">
        <v>824</v>
      </c>
      <c r="D31" s="176"/>
      <c r="F31" s="353">
        <v>1</v>
      </c>
      <c r="G31" s="354">
        <v>2</v>
      </c>
      <c r="H31" s="184"/>
      <c r="I31" s="353">
        <v>3</v>
      </c>
      <c r="J31" s="354">
        <v>4</v>
      </c>
      <c r="K31" s="184"/>
      <c r="L31" s="353">
        <v>5</v>
      </c>
      <c r="M31" s="354">
        <v>6</v>
      </c>
      <c r="N31" s="184"/>
      <c r="O31" s="39">
        <v>7</v>
      </c>
      <c r="P31" s="40">
        <v>8</v>
      </c>
      <c r="Q31" s="184"/>
      <c r="R31" s="39">
        <v>9</v>
      </c>
      <c r="S31" s="40">
        <v>10</v>
      </c>
      <c r="T31" s="184"/>
      <c r="U31" s="39">
        <v>11</v>
      </c>
      <c r="V31" s="40">
        <v>12</v>
      </c>
      <c r="W31" s="184"/>
      <c r="X31" s="39"/>
      <c r="Y31" s="40"/>
      <c r="Z31" s="184"/>
      <c r="AA31" s="39"/>
      <c r="AB31" s="40"/>
      <c r="AC31" s="184"/>
      <c r="AD31" s="39"/>
      <c r="AE31" s="40"/>
      <c r="AF31" s="184"/>
      <c r="AG31" s="39"/>
      <c r="AH31" s="40"/>
      <c r="AI31" s="184"/>
      <c r="AJ31" s="39"/>
      <c r="AK31" s="40"/>
      <c r="AL31" s="184"/>
      <c r="AM31" s="39"/>
      <c r="AN31" s="40"/>
    </row>
    <row r="32" spans="1:46" ht="24.95" customHeight="1" thickTop="1" thickBot="1" x14ac:dyDescent="0.25">
      <c r="D32" s="30"/>
      <c r="E32" s="177"/>
      <c r="V32" s="1"/>
      <c r="W32" s="158"/>
      <c r="X32" s="1"/>
      <c r="Y32" s="1"/>
      <c r="Z32" s="158"/>
      <c r="AA32" s="1"/>
      <c r="AB32" s="1"/>
      <c r="AC32" s="158"/>
      <c r="AD32" s="1"/>
      <c r="AE32" s="1"/>
      <c r="AF32" s="158"/>
      <c r="AG32" s="1"/>
      <c r="AH32" s="1"/>
      <c r="AI32" s="158"/>
      <c r="AJ32" s="1"/>
      <c r="AK32" s="1"/>
      <c r="AL32" s="158"/>
      <c r="AM32" s="1"/>
      <c r="AN32" s="1"/>
      <c r="AR32" s="6" t="s">
        <v>149</v>
      </c>
    </row>
    <row r="33" spans="1:54" customFormat="1" ht="24.95" customHeight="1" thickTop="1" thickBot="1" x14ac:dyDescent="0.35">
      <c r="A33" s="9"/>
      <c r="B33" s="9"/>
      <c r="C33" s="273" t="s">
        <v>148</v>
      </c>
      <c r="D33" s="178" t="s">
        <v>32</v>
      </c>
      <c r="E33" s="179"/>
      <c r="F33" s="283">
        <v>1</v>
      </c>
      <c r="G33" s="283">
        <v>2</v>
      </c>
      <c r="H33" s="180"/>
      <c r="I33" s="283">
        <v>3</v>
      </c>
      <c r="J33" s="289">
        <v>4</v>
      </c>
      <c r="K33" s="180"/>
      <c r="L33" s="289">
        <v>5</v>
      </c>
      <c r="M33" s="289">
        <v>6</v>
      </c>
      <c r="N33" s="158"/>
      <c r="O33" s="59">
        <v>7</v>
      </c>
      <c r="P33" s="59">
        <v>8</v>
      </c>
      <c r="Q33" s="181"/>
      <c r="R33" s="182">
        <v>9</v>
      </c>
      <c r="S33" s="183">
        <v>10</v>
      </c>
      <c r="T33" s="184"/>
      <c r="U33" s="374">
        <v>11</v>
      </c>
      <c r="V33" s="375">
        <v>12</v>
      </c>
      <c r="W33" s="184"/>
      <c r="X33" s="285">
        <v>13</v>
      </c>
      <c r="Y33" s="286">
        <v>14</v>
      </c>
      <c r="Z33" s="184"/>
      <c r="AA33" s="285">
        <v>15</v>
      </c>
      <c r="AB33" s="286">
        <v>16</v>
      </c>
      <c r="AC33" s="184"/>
      <c r="AD33" s="59">
        <v>17</v>
      </c>
      <c r="AE33" s="59">
        <v>18</v>
      </c>
      <c r="AF33" s="184"/>
      <c r="AG33" s="287">
        <v>19</v>
      </c>
      <c r="AH33" s="288">
        <v>20</v>
      </c>
      <c r="AI33" s="184"/>
      <c r="AJ33" s="287">
        <v>21</v>
      </c>
      <c r="AK33" s="288">
        <v>22</v>
      </c>
      <c r="AL33" s="184"/>
      <c r="AM33" s="287">
        <v>23</v>
      </c>
      <c r="AN33" s="288">
        <v>24</v>
      </c>
      <c r="AO33" s="41">
        <v>1</v>
      </c>
      <c r="AP33" s="42" t="s">
        <v>33</v>
      </c>
      <c r="AR33" s="6" t="s">
        <v>337</v>
      </c>
      <c r="AS33" s="9"/>
      <c r="AT33" s="10"/>
    </row>
    <row r="34" spans="1:54" customFormat="1" ht="24.95" customHeight="1" thickTop="1" thickBot="1" x14ac:dyDescent="0.35">
      <c r="A34" s="9"/>
      <c r="B34" s="52"/>
      <c r="C34" s="9"/>
      <c r="D34" s="185"/>
      <c r="E34" s="179"/>
      <c r="F34" s="448" t="s">
        <v>338</v>
      </c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449"/>
      <c r="V34" s="450"/>
      <c r="W34" s="158"/>
      <c r="X34" s="448" t="s">
        <v>339</v>
      </c>
      <c r="Y34" s="449"/>
      <c r="Z34" s="449"/>
      <c r="AA34" s="449"/>
      <c r="AB34" s="449"/>
      <c r="AC34" s="449"/>
      <c r="AD34" s="449"/>
      <c r="AE34" s="449"/>
      <c r="AF34" s="449"/>
      <c r="AG34" s="449"/>
      <c r="AH34" s="449"/>
      <c r="AI34" s="449"/>
      <c r="AJ34" s="449"/>
      <c r="AK34" s="449"/>
      <c r="AL34" s="449"/>
      <c r="AM34" s="449"/>
      <c r="AN34" s="450"/>
      <c r="AR34" s="10"/>
      <c r="AS34" s="9"/>
      <c r="AT34" s="10"/>
      <c r="AV34" s="7"/>
    </row>
    <row r="35" spans="1:54" customFormat="1" ht="24.95" customHeight="1" thickTop="1" thickBot="1" x14ac:dyDescent="0.35">
      <c r="A35" s="9"/>
      <c r="B35" s="484" t="s">
        <v>35</v>
      </c>
      <c r="C35" s="9"/>
      <c r="D35" s="178" t="s">
        <v>340</v>
      </c>
      <c r="E35" s="179"/>
      <c r="F35" s="187"/>
      <c r="G35" s="188"/>
      <c r="H35" s="180"/>
      <c r="I35" s="298">
        <v>1</v>
      </c>
      <c r="J35" s="298">
        <v>2</v>
      </c>
      <c r="K35" s="180"/>
      <c r="L35" s="298">
        <v>3</v>
      </c>
      <c r="M35" s="298">
        <v>4</v>
      </c>
      <c r="N35" s="158"/>
      <c r="O35" s="298">
        <v>5</v>
      </c>
      <c r="P35" s="298">
        <v>6</v>
      </c>
      <c r="Q35" s="189"/>
      <c r="R35" s="298">
        <v>7</v>
      </c>
      <c r="S35" s="298">
        <v>8</v>
      </c>
      <c r="T35" s="179"/>
      <c r="U35" s="470" t="s">
        <v>36</v>
      </c>
      <c r="V35" s="471"/>
      <c r="W35" s="427"/>
      <c r="X35" s="427"/>
      <c r="Y35" s="428"/>
      <c r="Z35" s="179"/>
      <c r="AA35" s="258">
        <v>9</v>
      </c>
      <c r="AB35" s="258">
        <v>10</v>
      </c>
      <c r="AC35" s="190"/>
      <c r="AD35" s="258">
        <v>11</v>
      </c>
      <c r="AE35" s="212">
        <v>12</v>
      </c>
      <c r="AF35" s="180"/>
      <c r="AG35" s="212">
        <v>13</v>
      </c>
      <c r="AH35" s="212">
        <v>14</v>
      </c>
      <c r="AI35" s="180"/>
      <c r="AJ35" s="212">
        <v>15</v>
      </c>
      <c r="AK35" s="212">
        <v>16</v>
      </c>
      <c r="AL35" s="179"/>
      <c r="AM35" s="53"/>
      <c r="AN35" s="54"/>
      <c r="AO35" s="41">
        <v>1</v>
      </c>
      <c r="AP35" s="42" t="s">
        <v>33</v>
      </c>
      <c r="AR35" s="10" t="s">
        <v>37</v>
      </c>
      <c r="AS35" s="9"/>
      <c r="AT35" s="10"/>
    </row>
    <row r="36" spans="1:54" customFormat="1" ht="24.95" customHeight="1" thickTop="1" thickBot="1" x14ac:dyDescent="0.35">
      <c r="A36" s="9"/>
      <c r="B36" s="484"/>
      <c r="C36" s="9"/>
      <c r="D36" s="185"/>
      <c r="E36" s="179"/>
      <c r="F36" s="1"/>
      <c r="G36" s="1"/>
      <c r="H36" s="158"/>
      <c r="I36" s="291" t="s">
        <v>788</v>
      </c>
      <c r="J36" s="291" t="s">
        <v>789</v>
      </c>
      <c r="K36" s="291"/>
      <c r="L36" s="291" t="s">
        <v>790</v>
      </c>
      <c r="M36" s="291" t="s">
        <v>791</v>
      </c>
      <c r="N36" s="291"/>
      <c r="O36" s="291" t="s">
        <v>792</v>
      </c>
      <c r="P36" s="291" t="s">
        <v>793</v>
      </c>
      <c r="Q36" s="291"/>
      <c r="R36" s="291" t="s">
        <v>794</v>
      </c>
      <c r="S36" s="291" t="s">
        <v>795</v>
      </c>
      <c r="T36" s="291"/>
      <c r="U36" s="291"/>
      <c r="V36" s="291"/>
      <c r="W36" s="291"/>
      <c r="X36" s="291"/>
      <c r="Y36" s="291"/>
      <c r="Z36" s="291"/>
      <c r="AA36" s="291" t="s">
        <v>12</v>
      </c>
      <c r="AB36" s="291" t="s">
        <v>12</v>
      </c>
      <c r="AC36" s="291"/>
      <c r="AD36" s="291" t="s">
        <v>12</v>
      </c>
      <c r="AE36" s="291" t="s">
        <v>801</v>
      </c>
      <c r="AF36" s="291"/>
      <c r="AG36" s="291" t="s">
        <v>801</v>
      </c>
      <c r="AH36" s="291" t="s">
        <v>802</v>
      </c>
      <c r="AI36" s="291"/>
      <c r="AJ36" s="291" t="s">
        <v>803</v>
      </c>
      <c r="AK36" s="291"/>
      <c r="AL36" s="158"/>
      <c r="AM36" s="1"/>
      <c r="AN36" s="1"/>
      <c r="AR36" s="10"/>
      <c r="AS36" s="9"/>
      <c r="AT36" s="10"/>
    </row>
    <row r="37" spans="1:54" customFormat="1" ht="24.95" customHeight="1" thickTop="1" thickBot="1" x14ac:dyDescent="0.35">
      <c r="A37" s="9"/>
      <c r="B37" s="484"/>
      <c r="C37" s="9"/>
      <c r="D37" s="178" t="s">
        <v>341</v>
      </c>
      <c r="E37" s="179"/>
      <c r="F37" s="53"/>
      <c r="G37" s="54"/>
      <c r="H37" s="180"/>
      <c r="I37" s="239">
        <v>1</v>
      </c>
      <c r="J37" s="239">
        <v>2</v>
      </c>
      <c r="K37" s="180"/>
      <c r="L37" s="239">
        <v>3</v>
      </c>
      <c r="M37" s="239">
        <v>4</v>
      </c>
      <c r="N37" s="158"/>
      <c r="O37" s="239">
        <v>5</v>
      </c>
      <c r="P37" s="258">
        <v>6</v>
      </c>
      <c r="Q37" s="189"/>
      <c r="R37" s="239">
        <v>7</v>
      </c>
      <c r="S37" s="239">
        <v>8</v>
      </c>
      <c r="T37" s="179"/>
      <c r="U37" s="426" t="s">
        <v>36</v>
      </c>
      <c r="V37" s="427"/>
      <c r="W37" s="427"/>
      <c r="X37" s="427"/>
      <c r="Y37" s="428"/>
      <c r="Z37" s="179"/>
      <c r="AA37" s="239">
        <v>9</v>
      </c>
      <c r="AB37" s="239">
        <v>10</v>
      </c>
      <c r="AC37" s="190"/>
      <c r="AD37" s="239">
        <v>11</v>
      </c>
      <c r="AE37" s="239">
        <v>12</v>
      </c>
      <c r="AF37" s="180"/>
      <c r="AG37" s="239">
        <v>13</v>
      </c>
      <c r="AH37" s="239">
        <v>14</v>
      </c>
      <c r="AI37" s="180"/>
      <c r="AJ37" s="258">
        <v>15</v>
      </c>
      <c r="AK37" s="258">
        <v>16</v>
      </c>
      <c r="AL37" s="179"/>
      <c r="AM37" s="53"/>
      <c r="AN37" s="54"/>
      <c r="AO37" s="41">
        <v>1</v>
      </c>
      <c r="AP37" s="42" t="s">
        <v>33</v>
      </c>
      <c r="AR37" s="10" t="s">
        <v>37</v>
      </c>
      <c r="AS37" s="9"/>
      <c r="AT37" s="10"/>
    </row>
    <row r="38" spans="1:54" customFormat="1" ht="24.95" customHeight="1" thickTop="1" thickBot="1" x14ac:dyDescent="0.35">
      <c r="A38" s="9"/>
      <c r="B38" s="484"/>
      <c r="C38" s="9"/>
      <c r="D38" s="185"/>
      <c r="E38" s="191"/>
      <c r="F38" s="1"/>
      <c r="G38" s="1"/>
      <c r="H38" s="158"/>
      <c r="I38" s="291" t="s">
        <v>797</v>
      </c>
      <c r="J38" s="291" t="s">
        <v>797</v>
      </c>
      <c r="K38" s="160"/>
      <c r="L38" s="291" t="s">
        <v>796</v>
      </c>
      <c r="M38" s="291" t="s">
        <v>796</v>
      </c>
      <c r="N38" s="292"/>
      <c r="O38" s="291" t="s">
        <v>796</v>
      </c>
      <c r="P38" s="291" t="s">
        <v>796</v>
      </c>
      <c r="Q38" s="293"/>
      <c r="R38" s="291" t="s">
        <v>798</v>
      </c>
      <c r="S38" s="291" t="s">
        <v>798</v>
      </c>
      <c r="T38" s="292"/>
      <c r="U38" s="291"/>
      <c r="V38" s="291"/>
      <c r="W38" s="292"/>
      <c r="X38" s="291"/>
      <c r="Y38" s="291"/>
      <c r="Z38" s="292"/>
      <c r="AA38" s="291" t="s">
        <v>799</v>
      </c>
      <c r="AB38" s="291" t="s">
        <v>799</v>
      </c>
      <c r="AC38" s="292"/>
      <c r="AD38" s="291" t="s">
        <v>799</v>
      </c>
      <c r="AE38" s="291" t="s">
        <v>800</v>
      </c>
      <c r="AF38" s="292"/>
      <c r="AG38" s="291" t="s">
        <v>800</v>
      </c>
      <c r="AH38" s="291" t="s">
        <v>800</v>
      </c>
      <c r="AI38" s="292"/>
      <c r="AJ38" s="291" t="s">
        <v>800</v>
      </c>
      <c r="AK38" s="291" t="s">
        <v>800</v>
      </c>
      <c r="AL38" s="158"/>
      <c r="AM38" s="1"/>
      <c r="AN38" s="1"/>
      <c r="AR38" s="6"/>
      <c r="AS38" s="9"/>
      <c r="AT38" s="10"/>
    </row>
    <row r="39" spans="1:54" customFormat="1" ht="24.95" customHeight="1" thickTop="1" thickBot="1" x14ac:dyDescent="0.35">
      <c r="A39" s="9"/>
      <c r="B39" s="484"/>
      <c r="C39" s="9"/>
      <c r="D39" s="178" t="s">
        <v>342</v>
      </c>
      <c r="E39" s="179"/>
      <c r="F39" s="53"/>
      <c r="G39" s="54"/>
      <c r="H39" s="180"/>
      <c r="I39" s="258">
        <v>1</v>
      </c>
      <c r="J39" s="258">
        <v>2</v>
      </c>
      <c r="K39" s="180"/>
      <c r="L39" s="258">
        <v>3</v>
      </c>
      <c r="M39" s="258">
        <v>4</v>
      </c>
      <c r="N39" s="158"/>
      <c r="O39" s="258">
        <v>5</v>
      </c>
      <c r="P39" s="212">
        <v>6</v>
      </c>
      <c r="Q39" s="189"/>
      <c r="R39" s="212">
        <v>7</v>
      </c>
      <c r="S39" s="212">
        <v>8</v>
      </c>
      <c r="T39" s="179"/>
      <c r="U39" s="426" t="s">
        <v>36</v>
      </c>
      <c r="V39" s="427"/>
      <c r="W39" s="427"/>
      <c r="X39" s="427"/>
      <c r="Y39" s="428"/>
      <c r="Z39" s="179"/>
      <c r="AA39" s="212">
        <v>9</v>
      </c>
      <c r="AB39" s="212">
        <v>10</v>
      </c>
      <c r="AC39" s="190"/>
      <c r="AD39" s="212">
        <v>11</v>
      </c>
      <c r="AE39" s="212">
        <v>12</v>
      </c>
      <c r="AF39" s="189"/>
      <c r="AG39" s="212">
        <v>13</v>
      </c>
      <c r="AH39" s="212">
        <v>14</v>
      </c>
      <c r="AI39" s="189"/>
      <c r="AJ39" s="212">
        <v>15</v>
      </c>
      <c r="AK39" s="212">
        <v>16</v>
      </c>
      <c r="AL39" s="179"/>
      <c r="AM39" s="53"/>
      <c r="AN39" s="54"/>
      <c r="AO39" s="41">
        <v>1</v>
      </c>
      <c r="AP39" s="42" t="s">
        <v>33</v>
      </c>
      <c r="AR39" s="10" t="s">
        <v>37</v>
      </c>
      <c r="AS39" s="9"/>
      <c r="AT39" s="10"/>
    </row>
    <row r="40" spans="1:54" customFormat="1" ht="24.95" customHeight="1" thickTop="1" thickBot="1" x14ac:dyDescent="0.35">
      <c r="A40" s="9"/>
      <c r="B40" s="484"/>
      <c r="C40" s="9"/>
      <c r="D40" s="178"/>
      <c r="E40" s="179"/>
      <c r="F40" s="113"/>
      <c r="G40" s="113"/>
      <c r="H40" s="180"/>
      <c r="I40" s="291" t="s">
        <v>800</v>
      </c>
      <c r="J40" s="291"/>
      <c r="K40" s="189"/>
      <c r="L40" s="291"/>
      <c r="M40" s="291"/>
      <c r="N40" s="192"/>
      <c r="O40" s="291"/>
      <c r="P40" s="48"/>
      <c r="Q40" s="189"/>
      <c r="R40" s="48"/>
      <c r="S40" s="48"/>
      <c r="T40" s="193"/>
      <c r="U40" s="48"/>
      <c r="V40" s="48"/>
      <c r="W40" s="194"/>
      <c r="X40" s="48"/>
      <c r="Y40" s="195"/>
      <c r="Z40" s="193"/>
      <c r="AA40" s="48"/>
      <c r="AB40" s="48"/>
      <c r="AC40" s="194"/>
      <c r="AD40" s="48"/>
      <c r="AE40" s="48"/>
      <c r="AF40" s="189"/>
      <c r="AG40" s="48"/>
      <c r="AH40" s="48"/>
      <c r="AI40" s="189"/>
      <c r="AJ40" s="48"/>
      <c r="AK40" s="48"/>
      <c r="AL40" s="193"/>
      <c r="AM40" s="113"/>
      <c r="AN40" s="113"/>
      <c r="AO40" s="62"/>
      <c r="AP40" s="42"/>
      <c r="AR40" s="10"/>
      <c r="AS40" s="9"/>
      <c r="AT40" s="10"/>
    </row>
    <row r="41" spans="1:54" customFormat="1" ht="24.95" customHeight="1" thickTop="1" thickBot="1" x14ac:dyDescent="0.35">
      <c r="A41" s="9"/>
      <c r="B41" s="484"/>
      <c r="C41" s="9"/>
      <c r="D41" s="178"/>
      <c r="E41" s="179"/>
      <c r="F41" s="435" t="s">
        <v>43</v>
      </c>
      <c r="G41" s="436"/>
      <c r="H41" s="436"/>
      <c r="I41" s="436"/>
      <c r="J41" s="436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6"/>
      <c r="AA41" s="436"/>
      <c r="AB41" s="436"/>
      <c r="AC41" s="436"/>
      <c r="AD41" s="436"/>
      <c r="AE41" s="436"/>
      <c r="AF41" s="436"/>
      <c r="AG41" s="436"/>
      <c r="AH41" s="436"/>
      <c r="AI41" s="436"/>
      <c r="AJ41" s="436"/>
      <c r="AK41" s="436"/>
      <c r="AL41" s="436"/>
      <c r="AM41" s="436"/>
      <c r="AN41" s="437"/>
      <c r="AO41" s="41">
        <v>1</v>
      </c>
      <c r="AP41" s="42" t="s">
        <v>33</v>
      </c>
      <c r="AR41" s="10"/>
      <c r="AS41" s="9"/>
      <c r="AT41" s="10"/>
    </row>
    <row r="42" spans="1:54" customFormat="1" ht="24.95" customHeight="1" thickTop="1" thickBot="1" x14ac:dyDescent="0.35">
      <c r="A42" s="9"/>
      <c r="B42" s="484"/>
      <c r="C42" s="9"/>
      <c r="D42" s="185"/>
      <c r="E42" s="191"/>
      <c r="F42" s="1"/>
      <c r="G42" s="1"/>
      <c r="H42" s="158"/>
      <c r="I42" s="1"/>
      <c r="J42" s="1"/>
      <c r="K42" s="158"/>
      <c r="L42" s="1"/>
      <c r="M42" s="1"/>
      <c r="N42" s="180"/>
      <c r="O42" s="1"/>
      <c r="P42" s="1"/>
      <c r="Q42" s="158"/>
      <c r="R42" s="1"/>
      <c r="S42" s="1"/>
      <c r="T42" s="158"/>
      <c r="U42" s="1"/>
      <c r="V42" s="1"/>
      <c r="W42" s="158"/>
      <c r="X42" s="1"/>
      <c r="Y42" s="1"/>
      <c r="Z42" s="158"/>
      <c r="AA42" s="1"/>
      <c r="AB42" s="1"/>
      <c r="AC42" s="158"/>
      <c r="AD42" s="1"/>
      <c r="AE42" s="1"/>
      <c r="AF42" s="158"/>
      <c r="AG42" s="1"/>
      <c r="AH42" s="1"/>
      <c r="AI42" s="158"/>
      <c r="AJ42" s="1"/>
      <c r="AK42" s="1"/>
      <c r="AL42" s="158"/>
      <c r="AM42" s="1"/>
      <c r="AN42" s="1"/>
      <c r="AR42" s="10"/>
      <c r="AS42" s="9"/>
      <c r="AT42" s="10"/>
    </row>
    <row r="43" spans="1:54" customFormat="1" ht="24.95" customHeight="1" thickTop="1" thickBot="1" x14ac:dyDescent="0.35">
      <c r="A43" s="9"/>
      <c r="B43" s="484"/>
      <c r="C43" s="9"/>
      <c r="D43" s="178" t="s">
        <v>343</v>
      </c>
      <c r="E43" s="179"/>
      <c r="F43" s="53"/>
      <c r="G43" s="54"/>
      <c r="H43" s="180"/>
      <c r="I43" s="284">
        <v>1</v>
      </c>
      <c r="J43" s="284">
        <v>2</v>
      </c>
      <c r="K43" s="180"/>
      <c r="L43" s="284">
        <v>3</v>
      </c>
      <c r="M43" s="284">
        <v>4</v>
      </c>
      <c r="N43" s="158"/>
      <c r="O43" s="284">
        <v>5</v>
      </c>
      <c r="P43" s="284">
        <v>6</v>
      </c>
      <c r="Q43" s="189"/>
      <c r="R43" s="284">
        <v>7</v>
      </c>
      <c r="S43" s="284">
        <v>8</v>
      </c>
      <c r="T43" s="179"/>
      <c r="U43" s="462" t="s">
        <v>36</v>
      </c>
      <c r="V43" s="463"/>
      <c r="W43" s="463"/>
      <c r="X43" s="463"/>
      <c r="Y43" s="464"/>
      <c r="Z43" s="179"/>
      <c r="AA43" s="284">
        <v>9</v>
      </c>
      <c r="AB43" s="284">
        <v>10</v>
      </c>
      <c r="AC43" s="190"/>
      <c r="AD43" s="284">
        <v>11</v>
      </c>
      <c r="AE43" s="212">
        <v>12</v>
      </c>
      <c r="AF43" s="180"/>
      <c r="AG43" s="212">
        <v>13</v>
      </c>
      <c r="AH43" s="212">
        <v>14</v>
      </c>
      <c r="AI43" s="189"/>
      <c r="AJ43" s="212">
        <v>15</v>
      </c>
      <c r="AK43" s="212">
        <v>16</v>
      </c>
      <c r="AL43" s="179"/>
      <c r="AM43" s="53"/>
      <c r="AN43" s="54"/>
      <c r="AO43" s="41">
        <v>1</v>
      </c>
      <c r="AP43" s="42" t="s">
        <v>33</v>
      </c>
      <c r="AR43" s="10" t="s">
        <v>38</v>
      </c>
      <c r="AS43" s="9"/>
      <c r="AT43" s="10"/>
    </row>
    <row r="44" spans="1:54" customFormat="1" ht="24.95" customHeight="1" thickTop="1" thickBot="1" x14ac:dyDescent="0.35">
      <c r="A44" s="9"/>
      <c r="B44" s="484"/>
      <c r="C44" s="9"/>
      <c r="D44" s="178"/>
      <c r="E44" s="191"/>
      <c r="F44" s="1"/>
      <c r="G44" s="1"/>
      <c r="H44" s="158"/>
      <c r="I44" s="291" t="s">
        <v>788</v>
      </c>
      <c r="J44" s="291" t="s">
        <v>789</v>
      </c>
      <c r="K44" s="291"/>
      <c r="L44" s="291" t="s">
        <v>790</v>
      </c>
      <c r="M44" s="291" t="s">
        <v>791</v>
      </c>
      <c r="N44" s="291"/>
      <c r="O44" s="291" t="s">
        <v>792</v>
      </c>
      <c r="P44" s="291" t="s">
        <v>793</v>
      </c>
      <c r="Q44" s="291"/>
      <c r="R44" s="291" t="s">
        <v>794</v>
      </c>
      <c r="S44" s="291" t="s">
        <v>795</v>
      </c>
      <c r="T44" s="291"/>
      <c r="U44" s="291"/>
      <c r="V44" s="291"/>
      <c r="W44" s="291"/>
      <c r="X44" s="291"/>
      <c r="Y44" s="291"/>
      <c r="Z44" s="291"/>
      <c r="AA44" s="291" t="s">
        <v>12</v>
      </c>
      <c r="AB44" s="291" t="s">
        <v>12</v>
      </c>
      <c r="AC44" s="291"/>
      <c r="AD44" s="291" t="s">
        <v>12</v>
      </c>
      <c r="AE44" s="291" t="s">
        <v>801</v>
      </c>
      <c r="AF44" s="291"/>
      <c r="AG44" s="291" t="s">
        <v>801</v>
      </c>
      <c r="AH44" s="291" t="s">
        <v>802</v>
      </c>
      <c r="AI44" s="291"/>
      <c r="AJ44" s="291"/>
      <c r="AK44" s="291"/>
      <c r="AL44" s="158"/>
      <c r="AM44" s="1"/>
      <c r="AN44" s="1"/>
      <c r="AR44" s="147"/>
      <c r="AS44" s="9"/>
      <c r="AT44" s="10"/>
    </row>
    <row r="45" spans="1:54" customFormat="1" ht="24.95" customHeight="1" thickTop="1" thickBot="1" x14ac:dyDescent="0.35">
      <c r="A45" s="9"/>
      <c r="B45" s="484"/>
      <c r="C45" s="32"/>
      <c r="D45" s="178" t="s">
        <v>344</v>
      </c>
      <c r="E45" s="179"/>
      <c r="F45" s="53"/>
      <c r="G45" s="54"/>
      <c r="H45" s="180"/>
      <c r="I45" s="238">
        <v>1</v>
      </c>
      <c r="J45" s="238">
        <v>2</v>
      </c>
      <c r="K45" s="180"/>
      <c r="L45" s="238">
        <v>3</v>
      </c>
      <c r="M45" s="238">
        <v>4</v>
      </c>
      <c r="N45" s="158"/>
      <c r="O45" s="238">
        <v>5</v>
      </c>
      <c r="P45" s="238">
        <v>6</v>
      </c>
      <c r="Q45" s="189"/>
      <c r="R45" s="238">
        <v>7</v>
      </c>
      <c r="S45" s="238">
        <v>8</v>
      </c>
      <c r="T45" s="179"/>
      <c r="U45" s="429" t="s">
        <v>36</v>
      </c>
      <c r="V45" s="430"/>
      <c r="W45" s="430"/>
      <c r="X45" s="430"/>
      <c r="Y45" s="431"/>
      <c r="Z45" s="179"/>
      <c r="AA45" s="238">
        <v>9</v>
      </c>
      <c r="AB45" s="238">
        <v>10</v>
      </c>
      <c r="AC45" s="190"/>
      <c r="AD45" s="238">
        <v>11</v>
      </c>
      <c r="AE45" s="238">
        <v>12</v>
      </c>
      <c r="AF45" s="180"/>
      <c r="AG45" s="238">
        <v>13</v>
      </c>
      <c r="AH45" s="238">
        <v>14</v>
      </c>
      <c r="AI45" s="180"/>
      <c r="AJ45" s="238">
        <v>15</v>
      </c>
      <c r="AK45" s="284">
        <v>16</v>
      </c>
      <c r="AL45" s="179"/>
      <c r="AM45" s="53"/>
      <c r="AN45" s="54"/>
      <c r="AO45" s="41">
        <v>1</v>
      </c>
      <c r="AP45" s="42" t="s">
        <v>33</v>
      </c>
      <c r="AR45" s="10" t="s">
        <v>38</v>
      </c>
      <c r="AS45" s="64"/>
      <c r="AT45" s="64"/>
      <c r="AU45" s="64"/>
      <c r="AV45" s="64"/>
      <c r="AW45" s="5"/>
      <c r="AX45" s="64"/>
      <c r="AY45" s="64"/>
      <c r="BA45" s="123"/>
      <c r="BB45" s="124"/>
    </row>
    <row r="46" spans="1:54" s="64" customFormat="1" ht="24.95" customHeight="1" thickTop="1" thickBot="1" x14ac:dyDescent="0.25">
      <c r="B46" s="484"/>
      <c r="D46" s="196"/>
      <c r="E46" s="197"/>
      <c r="F46" s="1"/>
      <c r="G46" s="1"/>
      <c r="H46" s="158"/>
      <c r="I46" s="291" t="s">
        <v>797</v>
      </c>
      <c r="J46" s="291" t="s">
        <v>797</v>
      </c>
      <c r="K46" s="160"/>
      <c r="L46" s="291" t="s">
        <v>796</v>
      </c>
      <c r="M46" s="291" t="s">
        <v>796</v>
      </c>
      <c r="N46" s="292"/>
      <c r="O46" s="291" t="s">
        <v>796</v>
      </c>
      <c r="P46" s="291" t="s">
        <v>796</v>
      </c>
      <c r="Q46" s="293"/>
      <c r="R46" s="291" t="s">
        <v>798</v>
      </c>
      <c r="S46" s="291" t="s">
        <v>798</v>
      </c>
      <c r="T46" s="292"/>
      <c r="U46" s="291"/>
      <c r="V46" s="291"/>
      <c r="W46" s="292"/>
      <c r="X46" s="291"/>
      <c r="Y46" s="291"/>
      <c r="Z46" s="292"/>
      <c r="AA46" s="291" t="s">
        <v>799</v>
      </c>
      <c r="AB46" s="291" t="s">
        <v>799</v>
      </c>
      <c r="AC46" s="292"/>
      <c r="AD46" s="291" t="s">
        <v>799</v>
      </c>
      <c r="AE46" s="291" t="s">
        <v>800</v>
      </c>
      <c r="AF46" s="292"/>
      <c r="AG46" s="291" t="s">
        <v>800</v>
      </c>
      <c r="AH46" s="291" t="s">
        <v>800</v>
      </c>
      <c r="AI46" s="292"/>
      <c r="AJ46" s="291" t="s">
        <v>800</v>
      </c>
      <c r="AK46" s="291" t="s">
        <v>800</v>
      </c>
      <c r="AL46" s="158"/>
      <c r="AM46" s="1"/>
      <c r="AN46" s="1"/>
      <c r="AO46"/>
      <c r="AP46"/>
      <c r="BA46" s="124"/>
      <c r="BB46" s="124"/>
    </row>
    <row r="47" spans="1:54" s="64" customFormat="1" ht="24.95" customHeight="1" thickTop="1" thickBot="1" x14ac:dyDescent="0.35">
      <c r="B47" s="484"/>
      <c r="D47" s="178" t="s">
        <v>345</v>
      </c>
      <c r="E47" s="197"/>
      <c r="F47" s="53"/>
      <c r="G47" s="54"/>
      <c r="H47" s="180"/>
      <c r="I47" s="238">
        <v>1</v>
      </c>
      <c r="J47" s="284">
        <v>2</v>
      </c>
      <c r="K47" s="180"/>
      <c r="L47" s="284">
        <v>3</v>
      </c>
      <c r="M47" s="284">
        <v>4</v>
      </c>
      <c r="N47" s="158"/>
      <c r="O47" s="284">
        <v>5</v>
      </c>
      <c r="P47" s="238">
        <v>6</v>
      </c>
      <c r="Q47" s="189"/>
      <c r="R47" s="238">
        <v>7</v>
      </c>
      <c r="S47" s="212">
        <v>8</v>
      </c>
      <c r="T47" s="179"/>
      <c r="U47" s="429" t="s">
        <v>36</v>
      </c>
      <c r="V47" s="430"/>
      <c r="W47" s="430"/>
      <c r="X47" s="430"/>
      <c r="Y47" s="431"/>
      <c r="Z47" s="179"/>
      <c r="AA47" s="212">
        <v>9</v>
      </c>
      <c r="AB47" s="212">
        <v>10</v>
      </c>
      <c r="AC47" s="190"/>
      <c r="AD47" s="212">
        <v>11</v>
      </c>
      <c r="AE47" s="212">
        <v>12</v>
      </c>
      <c r="AF47" s="180"/>
      <c r="AG47" s="212">
        <v>13</v>
      </c>
      <c r="AH47" s="212">
        <v>14</v>
      </c>
      <c r="AI47" s="180"/>
      <c r="AJ47" s="212">
        <v>15</v>
      </c>
      <c r="AK47" s="212">
        <v>16</v>
      </c>
      <c r="AL47" s="179"/>
      <c r="AM47" s="53"/>
      <c r="AN47" s="54"/>
      <c r="AO47" s="41">
        <v>1</v>
      </c>
      <c r="AP47" s="42" t="s">
        <v>33</v>
      </c>
      <c r="AR47" s="10" t="s">
        <v>38</v>
      </c>
      <c r="BA47" s="124"/>
      <c r="BB47" s="124"/>
    </row>
    <row r="48" spans="1:54" s="64" customFormat="1" ht="24.95" customHeight="1" thickTop="1" x14ac:dyDescent="0.3">
      <c r="D48" s="196"/>
      <c r="E48" s="197"/>
      <c r="F48" s="69"/>
      <c r="G48" s="69"/>
      <c r="H48" s="159"/>
      <c r="I48" s="291" t="s">
        <v>800</v>
      </c>
      <c r="J48" s="291"/>
      <c r="K48" s="159"/>
      <c r="L48" s="291"/>
      <c r="M48" s="291"/>
      <c r="N48" s="159"/>
      <c r="O48" s="69"/>
      <c r="P48" s="69"/>
      <c r="Q48" s="159"/>
      <c r="R48" s="69"/>
      <c r="S48" s="69"/>
      <c r="T48" s="198"/>
      <c r="V48" s="69"/>
      <c r="W48" s="161"/>
      <c r="X48" s="69"/>
      <c r="Y48" s="69"/>
      <c r="Z48" s="159"/>
      <c r="AA48" s="69"/>
      <c r="AB48" s="69"/>
      <c r="AC48" s="159"/>
      <c r="AD48" s="69"/>
      <c r="AE48" s="69"/>
      <c r="AF48" s="159"/>
      <c r="AG48" s="69"/>
      <c r="AH48" s="69"/>
      <c r="AI48" s="159"/>
      <c r="AJ48" s="69"/>
      <c r="AK48" s="69"/>
      <c r="AL48" s="159"/>
      <c r="AM48" s="69"/>
      <c r="AN48" s="69"/>
      <c r="AT48" s="70"/>
      <c r="AW48" s="5"/>
    </row>
    <row r="49" spans="1:59" s="64" customFormat="1" ht="24.95" customHeight="1" x14ac:dyDescent="0.3">
      <c r="A49" s="9"/>
      <c r="B49" s="9"/>
      <c r="C49" s="9"/>
      <c r="D49"/>
      <c r="E49" s="7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V49" s="69"/>
      <c r="W49" s="130" t="s">
        <v>158</v>
      </c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T49" s="70"/>
      <c r="AU49"/>
      <c r="AV49"/>
      <c r="AW49"/>
      <c r="AX49"/>
      <c r="AY49"/>
      <c r="AZ49"/>
      <c r="BA49"/>
      <c r="BB49"/>
      <c r="BC49"/>
      <c r="BD49"/>
      <c r="BE49"/>
      <c r="BF49"/>
      <c r="BG49"/>
    </row>
    <row r="50" spans="1:59" customFormat="1" ht="24.95" customHeight="1" x14ac:dyDescent="0.3">
      <c r="A50" s="64"/>
      <c r="B50" s="64"/>
      <c r="C50" s="64"/>
      <c r="D50" s="64"/>
      <c r="E50" s="68"/>
      <c r="F50" s="1"/>
      <c r="G50" s="1"/>
      <c r="H50" s="1"/>
      <c r="I50" s="1"/>
      <c r="J50" s="1"/>
      <c r="K50" s="1"/>
      <c r="L50" s="1"/>
      <c r="M50" s="135" t="s">
        <v>44</v>
      </c>
      <c r="N50" s="7"/>
      <c r="O50" s="1"/>
      <c r="P50" s="1"/>
      <c r="Q50" s="1"/>
      <c r="R50" s="1"/>
      <c r="S50" s="1"/>
      <c r="T50" s="69"/>
      <c r="U50" s="69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36" t="s">
        <v>45</v>
      </c>
      <c r="AH50" s="1"/>
      <c r="AI50" s="1"/>
      <c r="AJ50" s="1"/>
      <c r="AK50" s="1"/>
      <c r="AL50" s="1"/>
      <c r="AM50" s="1"/>
      <c r="AN50" s="1"/>
      <c r="AR50" s="9"/>
      <c r="AS50" s="9"/>
      <c r="AT50" s="10"/>
      <c r="AV50" s="7"/>
    </row>
    <row r="51" spans="1:59" customFormat="1" ht="24.95" customHeight="1" x14ac:dyDescent="0.3">
      <c r="A51" s="9"/>
      <c r="B51" s="9"/>
      <c r="C51" s="9"/>
      <c r="E51" s="7"/>
      <c r="H51" s="7"/>
      <c r="K51" s="7"/>
      <c r="N51" s="76"/>
      <c r="Q51" s="7"/>
      <c r="T51" s="69"/>
      <c r="U51" s="69"/>
      <c r="W51" s="7"/>
      <c r="Z51" s="7"/>
      <c r="AC51" s="7"/>
      <c r="AF51" s="7"/>
      <c r="AI51" s="7"/>
      <c r="AL51" s="7"/>
      <c r="AQ51" s="77"/>
      <c r="AR51" s="73"/>
      <c r="AS51" s="73"/>
      <c r="AT51" s="10"/>
    </row>
    <row r="52" spans="1:59" s="206" customFormat="1" ht="24.95" customHeight="1" thickBot="1" x14ac:dyDescent="0.25">
      <c r="A52" s="352"/>
      <c r="B52" s="352"/>
      <c r="C52" s="352"/>
      <c r="D52" s="360"/>
      <c r="E52" s="361"/>
      <c r="F52" s="404">
        <v>1</v>
      </c>
      <c r="G52" s="404"/>
      <c r="H52" s="362"/>
      <c r="I52" s="404">
        <v>2</v>
      </c>
      <c r="J52" s="404"/>
      <c r="K52" s="362"/>
      <c r="L52" s="404">
        <v>3</v>
      </c>
      <c r="M52" s="404"/>
      <c r="N52" s="362"/>
      <c r="O52" s="404">
        <v>4</v>
      </c>
      <c r="P52" s="404"/>
      <c r="Q52" s="362"/>
      <c r="R52" s="404">
        <v>5</v>
      </c>
      <c r="S52" s="404"/>
      <c r="T52" s="363"/>
      <c r="U52" s="352">
        <v>6</v>
      </c>
      <c r="V52" s="352"/>
      <c r="W52" s="362"/>
      <c r="X52" s="404">
        <v>7</v>
      </c>
      <c r="Y52" s="404"/>
      <c r="Z52" s="362"/>
      <c r="AA52" s="404">
        <v>8</v>
      </c>
      <c r="AB52" s="404"/>
      <c r="AC52" s="362"/>
      <c r="AD52" s="404">
        <v>9</v>
      </c>
      <c r="AE52" s="404"/>
      <c r="AF52" s="362"/>
      <c r="AG52" s="404">
        <v>10</v>
      </c>
      <c r="AH52" s="404"/>
      <c r="AI52" s="362"/>
      <c r="AJ52" s="404">
        <v>11</v>
      </c>
      <c r="AK52" s="404"/>
      <c r="AL52" s="362"/>
      <c r="AM52" s="404">
        <v>12</v>
      </c>
      <c r="AN52" s="404"/>
      <c r="AO52" s="360"/>
      <c r="AP52" s="360"/>
      <c r="AQ52" s="360"/>
      <c r="AR52" s="352"/>
      <c r="AS52" s="352"/>
      <c r="AT52" s="364"/>
    </row>
    <row r="53" spans="1:59" ht="24.95" customHeight="1" thickTop="1" thickBot="1" x14ac:dyDescent="0.25">
      <c r="A53" s="200"/>
      <c r="B53" s="200"/>
      <c r="C53" s="200"/>
      <c r="D53" s="201"/>
      <c r="E53" s="202"/>
      <c r="F53" s="78"/>
      <c r="G53" s="78"/>
      <c r="H53" s="203"/>
      <c r="I53" s="78"/>
      <c r="J53" s="78"/>
      <c r="K53" s="203"/>
      <c r="L53" s="78"/>
      <c r="M53" s="78"/>
      <c r="N53" s="203"/>
      <c r="O53" s="78"/>
      <c r="P53" s="78"/>
      <c r="Q53" s="203"/>
      <c r="R53" s="487" t="s">
        <v>346</v>
      </c>
      <c r="S53" s="488"/>
      <c r="T53" s="488"/>
      <c r="U53" s="488"/>
      <c r="V53" s="488"/>
      <c r="W53" s="488"/>
      <c r="X53" s="488"/>
      <c r="Y53" s="488"/>
      <c r="Z53" s="488"/>
      <c r="AA53" s="488"/>
      <c r="AB53" s="488"/>
      <c r="AC53" s="488"/>
      <c r="AD53" s="488"/>
      <c r="AE53" s="488"/>
      <c r="AF53" s="488"/>
      <c r="AG53" s="488"/>
      <c r="AH53" s="489"/>
      <c r="AI53" s="203"/>
      <c r="AJ53" s="78"/>
      <c r="AK53" s="78"/>
      <c r="AL53" s="203"/>
      <c r="AM53" s="78"/>
      <c r="AN53" s="78"/>
      <c r="AO53" s="201"/>
      <c r="AP53" s="201"/>
      <c r="AR53" s="6" t="s">
        <v>347</v>
      </c>
      <c r="AS53" s="200"/>
      <c r="AT53" s="204"/>
    </row>
    <row r="54" spans="1:59" ht="24.95" customHeight="1" thickTop="1" x14ac:dyDescent="0.2">
      <c r="B54" s="377" t="s">
        <v>47</v>
      </c>
      <c r="C54" s="378"/>
      <c r="D54" s="475" t="s">
        <v>48</v>
      </c>
      <c r="E54" s="469" t="s">
        <v>348</v>
      </c>
      <c r="F54" s="80">
        <v>1</v>
      </c>
      <c r="G54" s="81">
        <v>2</v>
      </c>
      <c r="H54" s="467" t="s">
        <v>349</v>
      </c>
      <c r="I54" s="80">
        <v>1</v>
      </c>
      <c r="J54" s="81">
        <v>2</v>
      </c>
      <c r="K54" s="469"/>
      <c r="L54" s="82"/>
      <c r="M54" s="83"/>
      <c r="N54" s="469"/>
      <c r="O54" s="82"/>
      <c r="P54" s="83"/>
      <c r="Q54" s="478" t="s">
        <v>826</v>
      </c>
      <c r="R54" s="249">
        <v>1</v>
      </c>
      <c r="S54" s="253">
        <v>2</v>
      </c>
      <c r="T54" s="478" t="s">
        <v>827</v>
      </c>
      <c r="U54" s="249">
        <v>1</v>
      </c>
      <c r="V54" s="366">
        <v>2</v>
      </c>
      <c r="W54" s="472" t="s">
        <v>828</v>
      </c>
      <c r="X54" s="294">
        <v>1</v>
      </c>
      <c r="Y54" s="295">
        <v>2</v>
      </c>
      <c r="Z54" s="478" t="s">
        <v>829</v>
      </c>
      <c r="AA54" s="249">
        <v>1</v>
      </c>
      <c r="AB54" s="253">
        <v>2</v>
      </c>
      <c r="AC54" s="472" t="s">
        <v>825</v>
      </c>
      <c r="AD54" s="249">
        <v>1</v>
      </c>
      <c r="AE54" s="253">
        <v>2</v>
      </c>
      <c r="AF54" s="472" t="s">
        <v>830</v>
      </c>
      <c r="AG54" s="365">
        <v>1</v>
      </c>
      <c r="AH54" s="366">
        <v>2</v>
      </c>
      <c r="AI54" s="478" t="s">
        <v>822</v>
      </c>
      <c r="AJ54" s="80">
        <v>1</v>
      </c>
      <c r="AK54" s="81">
        <v>2</v>
      </c>
      <c r="AL54" s="482" t="s">
        <v>823</v>
      </c>
      <c r="AM54" s="80">
        <v>1</v>
      </c>
      <c r="AN54" s="81">
        <v>2</v>
      </c>
      <c r="AO54" s="402">
        <v>4</v>
      </c>
      <c r="AP54" s="403" t="s">
        <v>33</v>
      </c>
      <c r="AR54" s="6" t="s">
        <v>350</v>
      </c>
    </row>
    <row r="55" spans="1:59" ht="24.95" customHeight="1" x14ac:dyDescent="0.2">
      <c r="B55" s="379"/>
      <c r="C55" s="380"/>
      <c r="D55" s="475"/>
      <c r="E55" s="469"/>
      <c r="F55" s="84">
        <v>3</v>
      </c>
      <c r="G55" s="85">
        <v>4</v>
      </c>
      <c r="H55" s="467"/>
      <c r="I55" s="84">
        <v>3</v>
      </c>
      <c r="J55" s="85">
        <v>4</v>
      </c>
      <c r="K55" s="469"/>
      <c r="L55" s="86"/>
      <c r="M55" s="55"/>
      <c r="N55" s="469"/>
      <c r="O55" s="86"/>
      <c r="P55" s="55"/>
      <c r="Q55" s="479"/>
      <c r="R55" s="98">
        <v>3</v>
      </c>
      <c r="S55" s="99">
        <v>4</v>
      </c>
      <c r="T55" s="479"/>
      <c r="U55" s="98">
        <v>3</v>
      </c>
      <c r="V55" s="99">
        <v>4</v>
      </c>
      <c r="W55" s="473"/>
      <c r="X55" s="98">
        <v>3</v>
      </c>
      <c r="Y55" s="99">
        <v>4</v>
      </c>
      <c r="Z55" s="479"/>
      <c r="AA55" s="250">
        <v>3</v>
      </c>
      <c r="AB55" s="254">
        <v>4</v>
      </c>
      <c r="AC55" s="473"/>
      <c r="AD55" s="250">
        <v>3</v>
      </c>
      <c r="AE55" s="251">
        <v>4</v>
      </c>
      <c r="AF55" s="473"/>
      <c r="AG55" s="98">
        <v>3</v>
      </c>
      <c r="AH55" s="99">
        <v>4</v>
      </c>
      <c r="AI55" s="478"/>
      <c r="AJ55" s="84">
        <v>3</v>
      </c>
      <c r="AK55" s="85">
        <v>4</v>
      </c>
      <c r="AL55" s="482"/>
      <c r="AM55" s="84">
        <v>3</v>
      </c>
      <c r="AN55" s="85">
        <v>4</v>
      </c>
      <c r="AO55" s="402"/>
      <c r="AP55" s="403"/>
      <c r="AR55" s="6" t="s">
        <v>351</v>
      </c>
    </row>
    <row r="56" spans="1:59" ht="24.95" customHeight="1" x14ac:dyDescent="0.2">
      <c r="B56" s="379"/>
      <c r="C56" s="380"/>
      <c r="D56" s="475"/>
      <c r="E56" s="469"/>
      <c r="F56" s="84">
        <v>5</v>
      </c>
      <c r="G56" s="85">
        <v>6</v>
      </c>
      <c r="H56" s="467"/>
      <c r="I56" s="84">
        <v>5</v>
      </c>
      <c r="J56" s="85">
        <v>6</v>
      </c>
      <c r="K56" s="469"/>
      <c r="L56" s="86"/>
      <c r="M56" s="55"/>
      <c r="N56" s="469"/>
      <c r="O56" s="86"/>
      <c r="P56" s="55"/>
      <c r="Q56" s="479"/>
      <c r="R56" s="255">
        <v>5</v>
      </c>
      <c r="S56" s="251">
        <v>6</v>
      </c>
      <c r="T56" s="479"/>
      <c r="U56" s="98">
        <v>5</v>
      </c>
      <c r="V56" s="99">
        <v>6</v>
      </c>
      <c r="W56" s="473"/>
      <c r="X56" s="296">
        <v>5</v>
      </c>
      <c r="Y56" s="297">
        <v>6</v>
      </c>
      <c r="Z56" s="479"/>
      <c r="AA56" s="250">
        <v>5</v>
      </c>
      <c r="AB56" s="254">
        <v>6</v>
      </c>
      <c r="AC56" s="473"/>
      <c r="AD56" s="255">
        <v>5</v>
      </c>
      <c r="AE56" s="251">
        <v>6</v>
      </c>
      <c r="AF56" s="473"/>
      <c r="AG56" s="98">
        <v>5</v>
      </c>
      <c r="AH56" s="99">
        <v>6</v>
      </c>
      <c r="AI56" s="478"/>
      <c r="AJ56" s="84">
        <v>5</v>
      </c>
      <c r="AK56" s="85">
        <v>6</v>
      </c>
      <c r="AL56" s="482"/>
      <c r="AM56" s="84">
        <v>5</v>
      </c>
      <c r="AN56" s="85">
        <v>6</v>
      </c>
      <c r="AO56" s="402"/>
      <c r="AP56" s="403"/>
      <c r="AR56" s="6" t="s">
        <v>352</v>
      </c>
    </row>
    <row r="57" spans="1:59" ht="24.95" customHeight="1" x14ac:dyDescent="0.2">
      <c r="B57" s="379"/>
      <c r="C57" s="380"/>
      <c r="D57" s="475"/>
      <c r="E57" s="469"/>
      <c r="F57" s="84">
        <v>7</v>
      </c>
      <c r="G57" s="85">
        <v>8</v>
      </c>
      <c r="H57" s="467"/>
      <c r="I57" s="84">
        <v>7</v>
      </c>
      <c r="J57" s="85">
        <v>8</v>
      </c>
      <c r="K57" s="469"/>
      <c r="L57" s="86"/>
      <c r="M57" s="55"/>
      <c r="N57" s="469"/>
      <c r="O57" s="86"/>
      <c r="P57" s="55"/>
      <c r="Q57" s="479"/>
      <c r="R57" s="98">
        <v>7</v>
      </c>
      <c r="S57" s="99">
        <v>8</v>
      </c>
      <c r="T57" s="479"/>
      <c r="U57" s="98">
        <v>7</v>
      </c>
      <c r="V57" s="99">
        <v>8</v>
      </c>
      <c r="W57" s="473"/>
      <c r="X57" s="219">
        <v>7</v>
      </c>
      <c r="Y57" s="220">
        <v>8</v>
      </c>
      <c r="Z57" s="479"/>
      <c r="AA57" s="255">
        <v>7</v>
      </c>
      <c r="AB57" s="251">
        <v>8</v>
      </c>
      <c r="AC57" s="473"/>
      <c r="AD57" s="356">
        <v>7</v>
      </c>
      <c r="AE57" s="357">
        <v>8</v>
      </c>
      <c r="AF57" s="473"/>
      <c r="AG57" s="98">
        <v>7</v>
      </c>
      <c r="AH57" s="99">
        <v>8</v>
      </c>
      <c r="AI57" s="478"/>
      <c r="AJ57" s="84">
        <v>7</v>
      </c>
      <c r="AK57" s="85">
        <v>8</v>
      </c>
      <c r="AL57" s="482"/>
      <c r="AM57" s="84">
        <v>7</v>
      </c>
      <c r="AN57" s="85">
        <v>8</v>
      </c>
      <c r="AO57" s="402"/>
      <c r="AP57" s="403"/>
      <c r="AR57" s="6" t="s">
        <v>353</v>
      </c>
    </row>
    <row r="58" spans="1:59" ht="24.95" customHeight="1" x14ac:dyDescent="0.2">
      <c r="B58" s="379"/>
      <c r="C58" s="380"/>
      <c r="D58" s="475"/>
      <c r="E58" s="469"/>
      <c r="F58" s="84">
        <v>9</v>
      </c>
      <c r="G58" s="85">
        <v>10</v>
      </c>
      <c r="H58" s="467"/>
      <c r="I58" s="84">
        <v>9</v>
      </c>
      <c r="J58" s="85">
        <v>10</v>
      </c>
      <c r="K58" s="469"/>
      <c r="L58" s="86"/>
      <c r="M58" s="55"/>
      <c r="N58" s="469"/>
      <c r="O58" s="86"/>
      <c r="P58" s="55"/>
      <c r="Q58" s="479"/>
      <c r="R58" s="98"/>
      <c r="S58" s="99"/>
      <c r="T58" s="479"/>
      <c r="U58" s="255">
        <v>9</v>
      </c>
      <c r="V58" s="99">
        <v>10</v>
      </c>
      <c r="W58" s="473"/>
      <c r="X58" s="98"/>
      <c r="Y58" s="99"/>
      <c r="Z58" s="479"/>
      <c r="AA58" s="255">
        <v>9</v>
      </c>
      <c r="AB58" s="251">
        <v>10</v>
      </c>
      <c r="AC58" s="473"/>
      <c r="AD58" s="356">
        <v>9</v>
      </c>
      <c r="AE58" s="357">
        <v>10</v>
      </c>
      <c r="AF58" s="473"/>
      <c r="AG58" s="98">
        <v>9</v>
      </c>
      <c r="AH58" s="99">
        <v>10</v>
      </c>
      <c r="AI58" s="478"/>
      <c r="AJ58" s="84">
        <v>9</v>
      </c>
      <c r="AK58" s="85">
        <v>10</v>
      </c>
      <c r="AL58" s="482"/>
      <c r="AM58" s="84">
        <v>9</v>
      </c>
      <c r="AN58" s="85">
        <v>10</v>
      </c>
      <c r="AO58" s="402"/>
      <c r="AP58" s="403"/>
      <c r="AR58" s="6" t="s">
        <v>354</v>
      </c>
    </row>
    <row r="59" spans="1:59" ht="24.95" customHeight="1" thickBot="1" x14ac:dyDescent="0.25">
      <c r="B59" s="381"/>
      <c r="C59" s="382"/>
      <c r="D59" s="475"/>
      <c r="E59" s="469"/>
      <c r="F59" s="87">
        <v>11</v>
      </c>
      <c r="G59" s="88">
        <v>12</v>
      </c>
      <c r="H59" s="468"/>
      <c r="I59" s="87">
        <v>11</v>
      </c>
      <c r="J59" s="88">
        <v>12</v>
      </c>
      <c r="K59" s="469"/>
      <c r="L59" s="89"/>
      <c r="M59" s="90"/>
      <c r="N59" s="469"/>
      <c r="O59" s="89"/>
      <c r="P59" s="90"/>
      <c r="Q59" s="480"/>
      <c r="R59" s="104"/>
      <c r="S59" s="105"/>
      <c r="T59" s="480"/>
      <c r="U59" s="104">
        <v>11</v>
      </c>
      <c r="V59" s="373">
        <v>12</v>
      </c>
      <c r="W59" s="474"/>
      <c r="X59" s="104"/>
      <c r="Y59" s="105"/>
      <c r="Z59" s="480"/>
      <c r="AA59" s="256">
        <v>11</v>
      </c>
      <c r="AB59" s="252">
        <v>12</v>
      </c>
      <c r="AC59" s="474"/>
      <c r="AD59" s="358">
        <v>11</v>
      </c>
      <c r="AE59" s="359">
        <v>12</v>
      </c>
      <c r="AF59" s="474"/>
      <c r="AG59" s="219">
        <v>11</v>
      </c>
      <c r="AH59" s="376">
        <v>12</v>
      </c>
      <c r="AI59" s="481"/>
      <c r="AJ59" s="87">
        <v>11</v>
      </c>
      <c r="AK59" s="88">
        <v>12</v>
      </c>
      <c r="AL59" s="482"/>
      <c r="AM59" s="87">
        <v>11</v>
      </c>
      <c r="AN59" s="88">
        <v>12</v>
      </c>
      <c r="AO59" s="402"/>
      <c r="AP59" s="403"/>
      <c r="AR59" s="6" t="s">
        <v>355</v>
      </c>
    </row>
    <row r="60" spans="1:59" s="199" customFormat="1" ht="24.95" customHeight="1" thickTop="1" x14ac:dyDescent="0.2">
      <c r="A60" s="424"/>
      <c r="B60" s="147"/>
      <c r="C60" s="147"/>
      <c r="D60" s="148"/>
      <c r="E60" s="205"/>
      <c r="F60" s="394" t="s">
        <v>58</v>
      </c>
      <c r="G60" s="395"/>
      <c r="H60" s="395"/>
      <c r="I60" s="395"/>
      <c r="J60" s="395"/>
      <c r="K60" s="395"/>
      <c r="L60" s="395"/>
      <c r="M60" s="395"/>
      <c r="N60" s="395"/>
      <c r="O60" s="395"/>
      <c r="P60" s="395"/>
      <c r="Q60" s="395"/>
      <c r="R60" s="395"/>
      <c r="S60" s="395"/>
      <c r="T60" s="395"/>
      <c r="U60" s="395"/>
      <c r="V60" s="395"/>
      <c r="W60" s="395"/>
      <c r="X60" s="395"/>
      <c r="Y60" s="395"/>
      <c r="Z60" s="395"/>
      <c r="AA60" s="395"/>
      <c r="AB60" s="395"/>
      <c r="AC60" s="395"/>
      <c r="AD60" s="395"/>
      <c r="AE60" s="395"/>
      <c r="AF60" s="395"/>
      <c r="AG60" s="395"/>
      <c r="AH60" s="395"/>
      <c r="AI60" s="395"/>
      <c r="AJ60" s="395"/>
      <c r="AK60" s="395"/>
      <c r="AL60" s="395"/>
      <c r="AM60" s="395"/>
      <c r="AN60" s="396"/>
      <c r="AO60" s="422">
        <v>1</v>
      </c>
      <c r="AP60" s="403" t="s">
        <v>33</v>
      </c>
      <c r="AQ60" s="148"/>
      <c r="AR60" s="6" t="s">
        <v>356</v>
      </c>
      <c r="AS60" s="61"/>
      <c r="AT60" s="25"/>
      <c r="AW60" s="69"/>
    </row>
    <row r="61" spans="1:59" s="199" customFormat="1" ht="24.95" customHeight="1" thickBot="1" x14ac:dyDescent="0.25">
      <c r="A61" s="424"/>
      <c r="B61" s="147"/>
      <c r="C61" s="147"/>
      <c r="D61" s="148"/>
      <c r="E61" s="205"/>
      <c r="F61" s="397"/>
      <c r="G61" s="398"/>
      <c r="H61" s="398"/>
      <c r="I61" s="398"/>
      <c r="J61" s="398"/>
      <c r="K61" s="398"/>
      <c r="L61" s="398"/>
      <c r="M61" s="398"/>
      <c r="N61" s="398"/>
      <c r="O61" s="398"/>
      <c r="P61" s="398"/>
      <c r="Q61" s="398"/>
      <c r="R61" s="398"/>
      <c r="S61" s="398"/>
      <c r="T61" s="398"/>
      <c r="U61" s="398"/>
      <c r="V61" s="398"/>
      <c r="W61" s="398"/>
      <c r="X61" s="398"/>
      <c r="Y61" s="398"/>
      <c r="Z61" s="398"/>
      <c r="AA61" s="398"/>
      <c r="AB61" s="398"/>
      <c r="AC61" s="398"/>
      <c r="AD61" s="398"/>
      <c r="AE61" s="398"/>
      <c r="AF61" s="398"/>
      <c r="AG61" s="398"/>
      <c r="AH61" s="398"/>
      <c r="AI61" s="398"/>
      <c r="AJ61" s="398"/>
      <c r="AK61" s="398"/>
      <c r="AL61" s="398"/>
      <c r="AM61" s="398"/>
      <c r="AN61" s="399"/>
      <c r="AO61" s="422"/>
      <c r="AP61" s="403"/>
      <c r="AQ61" s="148"/>
      <c r="AR61" s="25"/>
      <c r="AS61" s="61"/>
      <c r="AT61" s="25"/>
      <c r="AW61" s="69"/>
    </row>
    <row r="62" spans="1:59" s="199" customFormat="1" ht="24.95" customHeight="1" thickTop="1" x14ac:dyDescent="0.2">
      <c r="A62" s="147"/>
      <c r="B62" s="377" t="s">
        <v>59</v>
      </c>
      <c r="C62" s="378"/>
      <c r="D62" s="475" t="s">
        <v>60</v>
      </c>
      <c r="E62" s="469" t="s">
        <v>357</v>
      </c>
      <c r="F62" s="92">
        <v>1</v>
      </c>
      <c r="G62" s="93">
        <v>2</v>
      </c>
      <c r="H62" s="469" t="s">
        <v>358</v>
      </c>
      <c r="I62" s="92">
        <v>1</v>
      </c>
      <c r="J62" s="93">
        <v>2</v>
      </c>
      <c r="K62" s="469" t="s">
        <v>359</v>
      </c>
      <c r="L62" s="92">
        <v>1</v>
      </c>
      <c r="M62" s="93">
        <v>2</v>
      </c>
      <c r="N62" s="485"/>
      <c r="O62" s="86"/>
      <c r="P62" s="55"/>
      <c r="Q62" s="469"/>
      <c r="R62" s="86"/>
      <c r="S62" s="55"/>
      <c r="T62" s="469"/>
      <c r="U62" s="86"/>
      <c r="V62" s="55"/>
      <c r="W62" s="477"/>
      <c r="X62" s="86"/>
      <c r="Y62" s="55"/>
      <c r="Z62" s="477"/>
      <c r="AA62" s="86"/>
      <c r="AB62" s="55"/>
      <c r="AC62" s="485"/>
      <c r="AD62" s="86"/>
      <c r="AE62" s="55"/>
      <c r="AF62" s="408" t="s">
        <v>360</v>
      </c>
      <c r="AG62" s="92">
        <v>1</v>
      </c>
      <c r="AH62" s="93">
        <v>2</v>
      </c>
      <c r="AI62" s="408" t="s">
        <v>361</v>
      </c>
      <c r="AJ62" s="92">
        <v>1</v>
      </c>
      <c r="AK62" s="93">
        <v>2</v>
      </c>
      <c r="AL62" s="408" t="s">
        <v>362</v>
      </c>
      <c r="AM62" s="107">
        <v>1</v>
      </c>
      <c r="AN62" s="108">
        <v>2</v>
      </c>
      <c r="AO62" s="402">
        <v>4</v>
      </c>
      <c r="AP62" s="403" t="s">
        <v>33</v>
      </c>
      <c r="AQ62" s="148"/>
      <c r="AR62" s="6" t="s">
        <v>363</v>
      </c>
      <c r="AS62" s="147"/>
      <c r="AT62" s="25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</row>
    <row r="63" spans="1:59" ht="24.95" customHeight="1" x14ac:dyDescent="0.2">
      <c r="B63" s="379"/>
      <c r="C63" s="380"/>
      <c r="D63" s="475"/>
      <c r="E63" s="469"/>
      <c r="F63" s="94">
        <v>3</v>
      </c>
      <c r="G63" s="95">
        <v>4</v>
      </c>
      <c r="H63" s="469"/>
      <c r="I63" s="94">
        <v>3</v>
      </c>
      <c r="J63" s="95">
        <v>4</v>
      </c>
      <c r="K63" s="469"/>
      <c r="L63" s="94">
        <v>3</v>
      </c>
      <c r="M63" s="95">
        <v>4</v>
      </c>
      <c r="N63" s="485"/>
      <c r="O63" s="86"/>
      <c r="P63" s="55"/>
      <c r="Q63" s="469"/>
      <c r="R63" s="86"/>
      <c r="S63" s="55"/>
      <c r="T63" s="469"/>
      <c r="U63" s="86"/>
      <c r="V63" s="55"/>
      <c r="W63" s="477"/>
      <c r="X63" s="86"/>
      <c r="Y63" s="55"/>
      <c r="Z63" s="477"/>
      <c r="AA63" s="86"/>
      <c r="AB63" s="55"/>
      <c r="AC63" s="485"/>
      <c r="AD63" s="86"/>
      <c r="AE63" s="55"/>
      <c r="AF63" s="408"/>
      <c r="AG63" s="94">
        <v>3</v>
      </c>
      <c r="AH63" s="95">
        <v>4</v>
      </c>
      <c r="AI63" s="408"/>
      <c r="AJ63" s="94">
        <v>3</v>
      </c>
      <c r="AK63" s="95">
        <v>4</v>
      </c>
      <c r="AL63" s="408"/>
      <c r="AM63" s="94">
        <v>3</v>
      </c>
      <c r="AN63" s="95">
        <v>4</v>
      </c>
      <c r="AO63" s="402"/>
      <c r="AP63" s="403"/>
      <c r="AR63" s="6" t="s">
        <v>364</v>
      </c>
    </row>
    <row r="64" spans="1:59" s="372" customFormat="1" ht="24.95" customHeight="1" x14ac:dyDescent="0.2">
      <c r="A64" s="367"/>
      <c r="B64" s="379"/>
      <c r="C64" s="380"/>
      <c r="D64" s="475"/>
      <c r="E64" s="469"/>
      <c r="F64" s="98">
        <v>5</v>
      </c>
      <c r="G64" s="99">
        <v>6</v>
      </c>
      <c r="H64" s="469"/>
      <c r="I64" s="98">
        <v>5</v>
      </c>
      <c r="J64" s="99">
        <v>6</v>
      </c>
      <c r="K64" s="469"/>
      <c r="L64" s="98">
        <v>5</v>
      </c>
      <c r="M64" s="99">
        <v>6</v>
      </c>
      <c r="N64" s="485"/>
      <c r="O64" s="86"/>
      <c r="P64" s="55"/>
      <c r="Q64" s="469"/>
      <c r="R64" s="86"/>
      <c r="S64" s="55"/>
      <c r="T64" s="469"/>
      <c r="U64" s="86"/>
      <c r="V64" s="55"/>
      <c r="W64" s="477"/>
      <c r="X64" s="86"/>
      <c r="Y64" s="55"/>
      <c r="Z64" s="477"/>
      <c r="AA64" s="86"/>
      <c r="AB64" s="55"/>
      <c r="AC64" s="485"/>
      <c r="AD64" s="86"/>
      <c r="AE64" s="55"/>
      <c r="AF64" s="408"/>
      <c r="AG64" s="98">
        <v>5</v>
      </c>
      <c r="AH64" s="99">
        <v>6</v>
      </c>
      <c r="AI64" s="408"/>
      <c r="AJ64" s="98">
        <v>5</v>
      </c>
      <c r="AK64" s="99">
        <v>6</v>
      </c>
      <c r="AL64" s="408"/>
      <c r="AM64" s="98">
        <v>5</v>
      </c>
      <c r="AN64" s="99">
        <v>6</v>
      </c>
      <c r="AO64" s="402"/>
      <c r="AP64" s="403"/>
      <c r="AQ64" s="368"/>
      <c r="AR64" s="208" t="s">
        <v>365</v>
      </c>
      <c r="AS64" s="367"/>
      <c r="AT64" s="369"/>
      <c r="AU64" s="368"/>
      <c r="AV64" s="368"/>
      <c r="AW64" s="368"/>
      <c r="AX64" s="368"/>
      <c r="AY64" s="368"/>
      <c r="AZ64" s="368"/>
      <c r="BA64" s="368"/>
      <c r="BB64" s="368"/>
      <c r="BC64" s="368"/>
      <c r="BD64" s="368"/>
      <c r="BE64" s="368"/>
      <c r="BF64" s="368"/>
      <c r="BG64" s="368"/>
    </row>
    <row r="65" spans="1:59" ht="24.95" customHeight="1" x14ac:dyDescent="0.2">
      <c r="B65" s="379"/>
      <c r="C65" s="380"/>
      <c r="D65" s="475"/>
      <c r="E65" s="469"/>
      <c r="F65" s="94">
        <v>7</v>
      </c>
      <c r="G65" s="95">
        <v>8</v>
      </c>
      <c r="H65" s="469"/>
      <c r="I65" s="94">
        <v>7</v>
      </c>
      <c r="J65" s="95">
        <v>8</v>
      </c>
      <c r="K65" s="469"/>
      <c r="L65" s="98">
        <v>7</v>
      </c>
      <c r="M65" s="99">
        <v>8</v>
      </c>
      <c r="N65" s="485"/>
      <c r="O65" s="86"/>
      <c r="P65" s="55"/>
      <c r="Q65" s="469"/>
      <c r="R65" s="86"/>
      <c r="S65" s="55"/>
      <c r="T65" s="469"/>
      <c r="U65" s="86"/>
      <c r="V65" s="55"/>
      <c r="W65" s="477"/>
      <c r="X65" s="86"/>
      <c r="Y65" s="55"/>
      <c r="Z65" s="477"/>
      <c r="AA65" s="86"/>
      <c r="AB65" s="55"/>
      <c r="AC65" s="485"/>
      <c r="AD65" s="86"/>
      <c r="AE65" s="55"/>
      <c r="AF65" s="408"/>
      <c r="AG65" s="94">
        <v>7</v>
      </c>
      <c r="AH65" s="95">
        <v>8</v>
      </c>
      <c r="AI65" s="408"/>
      <c r="AJ65" s="94">
        <v>7</v>
      </c>
      <c r="AK65" s="95">
        <v>8</v>
      </c>
      <c r="AL65" s="408"/>
      <c r="AM65" s="98">
        <v>7</v>
      </c>
      <c r="AN65" s="99">
        <v>8</v>
      </c>
      <c r="AO65" s="402"/>
      <c r="AP65" s="403"/>
      <c r="AR65" s="6" t="s">
        <v>366</v>
      </c>
    </row>
    <row r="66" spans="1:59" s="201" customFormat="1" ht="24.95" customHeight="1" x14ac:dyDescent="0.2">
      <c r="A66" s="147"/>
      <c r="B66" s="379"/>
      <c r="C66" s="380"/>
      <c r="D66" s="475"/>
      <c r="E66" s="469"/>
      <c r="F66" s="94">
        <v>9</v>
      </c>
      <c r="G66" s="95">
        <v>10</v>
      </c>
      <c r="H66" s="469"/>
      <c r="I66" s="94">
        <v>9</v>
      </c>
      <c r="J66" s="95">
        <v>10</v>
      </c>
      <c r="K66" s="469"/>
      <c r="L66" s="98"/>
      <c r="M66" s="99"/>
      <c r="N66" s="485"/>
      <c r="O66" s="86"/>
      <c r="P66" s="55"/>
      <c r="Q66" s="469"/>
      <c r="R66" s="86"/>
      <c r="S66" s="55"/>
      <c r="T66" s="469"/>
      <c r="U66" s="86"/>
      <c r="V66" s="55"/>
      <c r="W66" s="477"/>
      <c r="X66" s="86"/>
      <c r="Y66" s="55"/>
      <c r="Z66" s="477"/>
      <c r="AA66" s="86"/>
      <c r="AB66" s="55"/>
      <c r="AC66" s="485"/>
      <c r="AD66" s="86"/>
      <c r="AE66" s="55"/>
      <c r="AF66" s="408"/>
      <c r="AG66" s="348">
        <v>9</v>
      </c>
      <c r="AH66" s="349">
        <v>10</v>
      </c>
      <c r="AI66" s="408"/>
      <c r="AJ66" s="94">
        <v>9</v>
      </c>
      <c r="AK66" s="95">
        <v>10</v>
      </c>
      <c r="AL66" s="408"/>
      <c r="AM66" s="98"/>
      <c r="AN66" s="99"/>
      <c r="AO66" s="402"/>
      <c r="AP66" s="403"/>
      <c r="AQ66" s="148"/>
      <c r="AR66" s="6" t="s">
        <v>367</v>
      </c>
      <c r="AS66" s="147"/>
      <c r="AT66" s="25"/>
      <c r="AU66" s="199"/>
      <c r="AV66" s="199"/>
      <c r="AW66" s="69"/>
      <c r="AX66" s="199"/>
      <c r="AY66" s="199"/>
      <c r="AZ66" s="199"/>
      <c r="BA66" s="199"/>
      <c r="BB66" s="199"/>
      <c r="BC66" s="199"/>
      <c r="BD66" s="199"/>
      <c r="BE66" s="199"/>
      <c r="BF66" s="199"/>
      <c r="BG66" s="199"/>
    </row>
    <row r="67" spans="1:59" s="201" customFormat="1" ht="24.95" customHeight="1" thickBot="1" x14ac:dyDescent="0.25">
      <c r="A67" s="147"/>
      <c r="B67" s="381"/>
      <c r="C67" s="382"/>
      <c r="D67" s="475"/>
      <c r="E67" s="469"/>
      <c r="F67" s="346">
        <v>11</v>
      </c>
      <c r="G67" s="347">
        <v>12</v>
      </c>
      <c r="H67" s="469"/>
      <c r="I67" s="104">
        <v>11</v>
      </c>
      <c r="J67" s="105">
        <v>12</v>
      </c>
      <c r="K67" s="469"/>
      <c r="L67" s="104"/>
      <c r="M67" s="105"/>
      <c r="N67" s="485"/>
      <c r="O67" s="89"/>
      <c r="P67" s="90"/>
      <c r="Q67" s="469"/>
      <c r="R67" s="89"/>
      <c r="S67" s="90"/>
      <c r="T67" s="469"/>
      <c r="U67" s="89"/>
      <c r="V67" s="90"/>
      <c r="W67" s="477"/>
      <c r="X67" s="89"/>
      <c r="Y67" s="90"/>
      <c r="Z67" s="477"/>
      <c r="AA67" s="89"/>
      <c r="AB67" s="90"/>
      <c r="AC67" s="485"/>
      <c r="AD67" s="89"/>
      <c r="AE67" s="90"/>
      <c r="AF67" s="408"/>
      <c r="AG67" s="350">
        <v>11</v>
      </c>
      <c r="AH67" s="351">
        <v>12</v>
      </c>
      <c r="AI67" s="408"/>
      <c r="AJ67" s="104">
        <v>11</v>
      </c>
      <c r="AK67" s="105">
        <v>12</v>
      </c>
      <c r="AL67" s="408"/>
      <c r="AM67" s="104"/>
      <c r="AN67" s="105"/>
      <c r="AO67" s="402"/>
      <c r="AP67" s="403"/>
      <c r="AQ67" s="148"/>
      <c r="AR67" s="6" t="s">
        <v>368</v>
      </c>
      <c r="AS67" s="147"/>
      <c r="AT67" s="25"/>
      <c r="AU67" s="148"/>
      <c r="AV67" s="148"/>
      <c r="AW67" s="206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</row>
    <row r="68" spans="1:59" ht="24.95" customHeight="1" thickTop="1" x14ac:dyDescent="0.2">
      <c r="E68" s="205"/>
      <c r="F68" s="394" t="s">
        <v>58</v>
      </c>
      <c r="G68" s="395"/>
      <c r="H68" s="395"/>
      <c r="I68" s="395"/>
      <c r="J68" s="395"/>
      <c r="K68" s="395"/>
      <c r="L68" s="395"/>
      <c r="M68" s="395"/>
      <c r="N68" s="395"/>
      <c r="O68" s="395"/>
      <c r="P68" s="395"/>
      <c r="Q68" s="395"/>
      <c r="R68" s="395"/>
      <c r="S68" s="395"/>
      <c r="T68" s="395"/>
      <c r="U68" s="395"/>
      <c r="V68" s="395"/>
      <c r="W68" s="395"/>
      <c r="X68" s="395"/>
      <c r="Y68" s="395"/>
      <c r="Z68" s="395"/>
      <c r="AA68" s="395"/>
      <c r="AB68" s="395"/>
      <c r="AC68" s="395"/>
      <c r="AD68" s="395"/>
      <c r="AE68" s="395"/>
      <c r="AF68" s="395"/>
      <c r="AG68" s="395"/>
      <c r="AH68" s="395"/>
      <c r="AI68" s="395"/>
      <c r="AJ68" s="395"/>
      <c r="AK68" s="395"/>
      <c r="AL68" s="395"/>
      <c r="AM68" s="395"/>
      <c r="AN68" s="396"/>
      <c r="AO68" s="422">
        <v>1</v>
      </c>
      <c r="AP68" s="403" t="s">
        <v>33</v>
      </c>
      <c r="AR68" s="25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</row>
    <row r="69" spans="1:59" ht="24.95" customHeight="1" thickBot="1" x14ac:dyDescent="0.25">
      <c r="E69" s="205"/>
      <c r="F69" s="397"/>
      <c r="G69" s="398"/>
      <c r="H69" s="398"/>
      <c r="I69" s="398"/>
      <c r="J69" s="398"/>
      <c r="K69" s="398"/>
      <c r="L69" s="398"/>
      <c r="M69" s="398"/>
      <c r="N69" s="398"/>
      <c r="O69" s="398"/>
      <c r="P69" s="398"/>
      <c r="Q69" s="398"/>
      <c r="R69" s="398"/>
      <c r="S69" s="398"/>
      <c r="T69" s="398"/>
      <c r="U69" s="398"/>
      <c r="V69" s="398"/>
      <c r="W69" s="398"/>
      <c r="X69" s="398"/>
      <c r="Y69" s="398"/>
      <c r="Z69" s="398"/>
      <c r="AA69" s="398"/>
      <c r="AB69" s="398"/>
      <c r="AC69" s="398"/>
      <c r="AD69" s="398"/>
      <c r="AE69" s="398"/>
      <c r="AF69" s="398"/>
      <c r="AG69" s="398"/>
      <c r="AH69" s="398"/>
      <c r="AI69" s="398"/>
      <c r="AJ69" s="398"/>
      <c r="AK69" s="398"/>
      <c r="AL69" s="398"/>
      <c r="AM69" s="398"/>
      <c r="AN69" s="399"/>
      <c r="AO69" s="422"/>
      <c r="AP69" s="403"/>
      <c r="AR69" s="25"/>
      <c r="AU69" s="201"/>
      <c r="AV69" s="201"/>
      <c r="AW69" s="201"/>
      <c r="AX69" s="201"/>
      <c r="AY69" s="201"/>
      <c r="AZ69" s="201"/>
      <c r="BA69" s="201"/>
      <c r="BB69" s="201"/>
      <c r="BC69" s="201"/>
      <c r="BD69" s="201"/>
      <c r="BE69" s="201"/>
      <c r="BF69" s="201"/>
      <c r="BG69" s="201"/>
    </row>
    <row r="70" spans="1:59" ht="24.95" customHeight="1" thickTop="1" x14ac:dyDescent="0.2">
      <c r="B70" s="377" t="s">
        <v>72</v>
      </c>
      <c r="C70" s="378"/>
      <c r="D70" s="475" t="s">
        <v>73</v>
      </c>
      <c r="E70" s="469" t="s">
        <v>369</v>
      </c>
      <c r="F70" s="107">
        <v>1</v>
      </c>
      <c r="G70" s="108">
        <v>2</v>
      </c>
      <c r="H70" s="466" t="s">
        <v>370</v>
      </c>
      <c r="I70" s="107">
        <v>1</v>
      </c>
      <c r="J70" s="108">
        <v>2</v>
      </c>
      <c r="K70" s="466" t="s">
        <v>371</v>
      </c>
      <c r="L70" s="107">
        <v>1</v>
      </c>
      <c r="M70" s="108">
        <v>2</v>
      </c>
      <c r="N70" s="466" t="s">
        <v>372</v>
      </c>
      <c r="O70" s="107">
        <v>1</v>
      </c>
      <c r="P70" s="108">
        <v>2</v>
      </c>
      <c r="Q70" s="476"/>
      <c r="R70" s="82"/>
      <c r="S70" s="83"/>
      <c r="T70" s="476"/>
      <c r="U70" s="82"/>
      <c r="V70" s="83"/>
      <c r="W70" s="476"/>
      <c r="X70" s="82"/>
      <c r="Y70" s="83"/>
      <c r="Z70" s="476"/>
      <c r="AA70" s="82"/>
      <c r="AB70" s="83"/>
      <c r="AC70" s="408" t="s">
        <v>373</v>
      </c>
      <c r="AD70" s="107">
        <v>1</v>
      </c>
      <c r="AE70" s="108">
        <v>2</v>
      </c>
      <c r="AF70" s="408" t="s">
        <v>374</v>
      </c>
      <c r="AG70" s="107">
        <v>1</v>
      </c>
      <c r="AH70" s="108">
        <v>2</v>
      </c>
      <c r="AI70" s="408" t="s">
        <v>375</v>
      </c>
      <c r="AJ70" s="107">
        <v>1</v>
      </c>
      <c r="AK70" s="108">
        <v>2</v>
      </c>
      <c r="AL70" s="408" t="s">
        <v>376</v>
      </c>
      <c r="AM70" s="107">
        <v>1</v>
      </c>
      <c r="AN70" s="108">
        <v>2</v>
      </c>
      <c r="AO70" s="402">
        <v>4</v>
      </c>
      <c r="AP70" s="403" t="s">
        <v>33</v>
      </c>
      <c r="AR70" s="6" t="s">
        <v>82</v>
      </c>
    </row>
    <row r="71" spans="1:59" ht="24.95" customHeight="1" x14ac:dyDescent="0.2">
      <c r="B71" s="379"/>
      <c r="C71" s="380"/>
      <c r="D71" s="475"/>
      <c r="E71" s="469"/>
      <c r="F71" s="94">
        <v>3</v>
      </c>
      <c r="G71" s="95">
        <v>4</v>
      </c>
      <c r="H71" s="466"/>
      <c r="I71" s="94">
        <v>3</v>
      </c>
      <c r="J71" s="95">
        <v>4</v>
      </c>
      <c r="K71" s="466"/>
      <c r="L71" s="94">
        <v>3</v>
      </c>
      <c r="M71" s="95">
        <v>4</v>
      </c>
      <c r="N71" s="466"/>
      <c r="O71" s="94">
        <v>3</v>
      </c>
      <c r="P71" s="95">
        <v>4</v>
      </c>
      <c r="Q71" s="476"/>
      <c r="R71" s="86"/>
      <c r="S71" s="55"/>
      <c r="T71" s="476"/>
      <c r="U71" s="86"/>
      <c r="V71" s="55"/>
      <c r="W71" s="476"/>
      <c r="X71" s="86"/>
      <c r="Y71" s="55"/>
      <c r="Z71" s="476"/>
      <c r="AA71" s="86"/>
      <c r="AB71" s="55"/>
      <c r="AC71" s="408"/>
      <c r="AD71" s="94">
        <v>3</v>
      </c>
      <c r="AE71" s="95">
        <v>4</v>
      </c>
      <c r="AF71" s="408"/>
      <c r="AG71" s="94">
        <v>3</v>
      </c>
      <c r="AH71" s="95">
        <v>4</v>
      </c>
      <c r="AI71" s="408"/>
      <c r="AJ71" s="94">
        <v>3</v>
      </c>
      <c r="AK71" s="95">
        <v>4</v>
      </c>
      <c r="AL71" s="408"/>
      <c r="AM71" s="94">
        <v>3</v>
      </c>
      <c r="AN71" s="95">
        <v>4</v>
      </c>
      <c r="AO71" s="402"/>
      <c r="AP71" s="403"/>
    </row>
    <row r="72" spans="1:59" s="368" customFormat="1" ht="24.95" customHeight="1" x14ac:dyDescent="0.2">
      <c r="A72" s="370"/>
      <c r="B72" s="379"/>
      <c r="C72" s="380"/>
      <c r="D72" s="475"/>
      <c r="E72" s="469"/>
      <c r="F72" s="98">
        <v>5</v>
      </c>
      <c r="G72" s="99">
        <v>6</v>
      </c>
      <c r="H72" s="466"/>
      <c r="I72" s="98">
        <v>5</v>
      </c>
      <c r="J72" s="99">
        <v>6</v>
      </c>
      <c r="K72" s="466"/>
      <c r="L72" s="98">
        <v>5</v>
      </c>
      <c r="M72" s="99">
        <v>6</v>
      </c>
      <c r="N72" s="466"/>
      <c r="O72" s="98">
        <v>5</v>
      </c>
      <c r="P72" s="99">
        <v>6</v>
      </c>
      <c r="Q72" s="476"/>
      <c r="R72" s="86"/>
      <c r="S72" s="55"/>
      <c r="T72" s="476"/>
      <c r="U72" s="86"/>
      <c r="V72" s="55"/>
      <c r="W72" s="476"/>
      <c r="X72" s="86"/>
      <c r="Y72" s="55"/>
      <c r="Z72" s="476"/>
      <c r="AA72" s="86"/>
      <c r="AB72" s="55"/>
      <c r="AC72" s="408"/>
      <c r="AD72" s="98">
        <v>5</v>
      </c>
      <c r="AE72" s="99">
        <v>6</v>
      </c>
      <c r="AF72" s="408"/>
      <c r="AG72" s="98">
        <v>5</v>
      </c>
      <c r="AH72" s="99">
        <v>6</v>
      </c>
      <c r="AI72" s="408"/>
      <c r="AJ72" s="98">
        <v>5</v>
      </c>
      <c r="AK72" s="99">
        <v>6</v>
      </c>
      <c r="AL72" s="408"/>
      <c r="AM72" s="98">
        <v>5</v>
      </c>
      <c r="AN72" s="99">
        <v>6</v>
      </c>
      <c r="AO72" s="402"/>
      <c r="AP72" s="403"/>
      <c r="AR72" s="208" t="s">
        <v>83</v>
      </c>
      <c r="AS72" s="371"/>
      <c r="AT72" s="369"/>
    </row>
    <row r="73" spans="1:59" ht="24.95" customHeight="1" x14ac:dyDescent="0.2">
      <c r="A73" s="63"/>
      <c r="B73" s="379"/>
      <c r="C73" s="380"/>
      <c r="D73" s="475"/>
      <c r="E73" s="469"/>
      <c r="F73" s="98"/>
      <c r="G73" s="99"/>
      <c r="H73" s="466"/>
      <c r="I73" s="98"/>
      <c r="J73" s="99"/>
      <c r="K73" s="466"/>
      <c r="L73" s="98"/>
      <c r="M73" s="99"/>
      <c r="N73" s="466"/>
      <c r="O73" s="98"/>
      <c r="P73" s="99"/>
      <c r="Q73" s="476"/>
      <c r="R73" s="86"/>
      <c r="S73" s="55"/>
      <c r="T73" s="476"/>
      <c r="U73" s="86"/>
      <c r="V73" s="55"/>
      <c r="W73" s="476"/>
      <c r="X73" s="86"/>
      <c r="Y73" s="55"/>
      <c r="Z73" s="476"/>
      <c r="AA73" s="86"/>
      <c r="AB73" s="55"/>
      <c r="AC73" s="408"/>
      <c r="AD73" s="98"/>
      <c r="AE73" s="99"/>
      <c r="AF73" s="408"/>
      <c r="AG73" s="98"/>
      <c r="AH73" s="99"/>
      <c r="AI73" s="408"/>
      <c r="AJ73" s="98"/>
      <c r="AK73" s="99"/>
      <c r="AL73" s="408"/>
      <c r="AM73" s="98"/>
      <c r="AN73" s="99"/>
      <c r="AO73" s="402"/>
      <c r="AP73" s="403"/>
      <c r="AR73" s="25"/>
      <c r="AS73" s="61"/>
    </row>
    <row r="74" spans="1:59" ht="24.95" customHeight="1" x14ac:dyDescent="0.2">
      <c r="B74" s="379"/>
      <c r="C74" s="380"/>
      <c r="D74" s="475"/>
      <c r="E74" s="469"/>
      <c r="F74" s="98"/>
      <c r="G74" s="99"/>
      <c r="H74" s="466"/>
      <c r="I74" s="98"/>
      <c r="J74" s="99"/>
      <c r="K74" s="466"/>
      <c r="L74" s="98"/>
      <c r="M74" s="99"/>
      <c r="N74" s="466"/>
      <c r="O74" s="98"/>
      <c r="P74" s="99"/>
      <c r="Q74" s="476"/>
      <c r="R74" s="86"/>
      <c r="S74" s="55"/>
      <c r="T74" s="476"/>
      <c r="U74" s="86"/>
      <c r="V74" s="55"/>
      <c r="W74" s="476"/>
      <c r="X74" s="86"/>
      <c r="Y74" s="55"/>
      <c r="Z74" s="476"/>
      <c r="AA74" s="86"/>
      <c r="AB74" s="55"/>
      <c r="AC74" s="408"/>
      <c r="AD74" s="98"/>
      <c r="AE74" s="99"/>
      <c r="AF74" s="408"/>
      <c r="AG74" s="98"/>
      <c r="AH74" s="99"/>
      <c r="AI74" s="408"/>
      <c r="AJ74" s="98"/>
      <c r="AK74" s="99"/>
      <c r="AL74" s="408"/>
      <c r="AM74" s="98"/>
      <c r="AN74" s="99"/>
      <c r="AO74" s="402"/>
      <c r="AP74" s="403"/>
      <c r="AR74" s="25"/>
    </row>
    <row r="75" spans="1:59" ht="24.95" customHeight="1" thickBot="1" x14ac:dyDescent="0.25">
      <c r="B75" s="381"/>
      <c r="C75" s="382"/>
      <c r="D75" s="475"/>
      <c r="E75" s="469"/>
      <c r="F75" s="104"/>
      <c r="G75" s="105"/>
      <c r="H75" s="466"/>
      <c r="I75" s="104"/>
      <c r="J75" s="105"/>
      <c r="K75" s="466"/>
      <c r="L75" s="104"/>
      <c r="M75" s="105"/>
      <c r="N75" s="466"/>
      <c r="O75" s="104"/>
      <c r="P75" s="105"/>
      <c r="Q75" s="476"/>
      <c r="R75" s="89"/>
      <c r="S75" s="90"/>
      <c r="T75" s="476"/>
      <c r="U75" s="89"/>
      <c r="V75" s="90"/>
      <c r="W75" s="476"/>
      <c r="X75" s="89"/>
      <c r="Y75" s="90"/>
      <c r="Z75" s="476"/>
      <c r="AA75" s="89"/>
      <c r="AB75" s="90"/>
      <c r="AC75" s="408"/>
      <c r="AD75" s="104"/>
      <c r="AE75" s="105"/>
      <c r="AF75" s="408"/>
      <c r="AG75" s="104"/>
      <c r="AH75" s="105"/>
      <c r="AI75" s="408"/>
      <c r="AJ75" s="104"/>
      <c r="AK75" s="105"/>
      <c r="AL75" s="408"/>
      <c r="AM75" s="104"/>
      <c r="AN75" s="105"/>
      <c r="AO75" s="402"/>
      <c r="AP75" s="403"/>
    </row>
    <row r="76" spans="1:59" ht="24.95" customHeight="1" thickTop="1" x14ac:dyDescent="0.2">
      <c r="E76" s="205"/>
      <c r="F76" s="394" t="s">
        <v>58</v>
      </c>
      <c r="G76" s="395"/>
      <c r="H76" s="395"/>
      <c r="I76" s="395"/>
      <c r="J76" s="395"/>
      <c r="K76" s="395"/>
      <c r="L76" s="395"/>
      <c r="M76" s="395"/>
      <c r="N76" s="395"/>
      <c r="O76" s="395"/>
      <c r="P76" s="395"/>
      <c r="Q76" s="395"/>
      <c r="R76" s="395"/>
      <c r="S76" s="395"/>
      <c r="T76" s="395"/>
      <c r="U76" s="395"/>
      <c r="V76" s="395"/>
      <c r="W76" s="395"/>
      <c r="X76" s="395"/>
      <c r="Y76" s="395"/>
      <c r="Z76" s="395"/>
      <c r="AA76" s="395"/>
      <c r="AB76" s="395"/>
      <c r="AC76" s="395"/>
      <c r="AD76" s="395"/>
      <c r="AE76" s="395"/>
      <c r="AF76" s="395"/>
      <c r="AG76" s="395"/>
      <c r="AH76" s="395"/>
      <c r="AI76" s="395"/>
      <c r="AJ76" s="395"/>
      <c r="AK76" s="395"/>
      <c r="AL76" s="395"/>
      <c r="AM76" s="395"/>
      <c r="AN76" s="396"/>
      <c r="AO76" s="422">
        <v>1</v>
      </c>
      <c r="AP76" s="403" t="s">
        <v>33</v>
      </c>
      <c r="AR76" s="25"/>
    </row>
    <row r="77" spans="1:59" ht="24.95" customHeight="1" thickBot="1" x14ac:dyDescent="0.25">
      <c r="E77" s="205"/>
      <c r="F77" s="397"/>
      <c r="G77" s="398"/>
      <c r="H77" s="398"/>
      <c r="I77" s="398"/>
      <c r="J77" s="398"/>
      <c r="K77" s="398"/>
      <c r="L77" s="398"/>
      <c r="M77" s="398"/>
      <c r="N77" s="398"/>
      <c r="O77" s="398"/>
      <c r="P77" s="398"/>
      <c r="Q77" s="398"/>
      <c r="R77" s="398"/>
      <c r="S77" s="398"/>
      <c r="T77" s="398"/>
      <c r="U77" s="398"/>
      <c r="V77" s="398"/>
      <c r="W77" s="398"/>
      <c r="X77" s="398"/>
      <c r="Y77" s="398"/>
      <c r="Z77" s="398"/>
      <c r="AA77" s="398"/>
      <c r="AB77" s="398"/>
      <c r="AC77" s="398"/>
      <c r="AD77" s="398"/>
      <c r="AE77" s="398"/>
      <c r="AF77" s="398"/>
      <c r="AG77" s="398"/>
      <c r="AH77" s="398"/>
      <c r="AI77" s="398"/>
      <c r="AJ77" s="398"/>
      <c r="AK77" s="398"/>
      <c r="AL77" s="398"/>
      <c r="AM77" s="398"/>
      <c r="AN77" s="399"/>
      <c r="AO77" s="422"/>
      <c r="AP77" s="403"/>
      <c r="AR77" s="25"/>
    </row>
    <row r="78" spans="1:59" ht="24.95" customHeight="1" thickTop="1" x14ac:dyDescent="0.2">
      <c r="A78" s="61"/>
      <c r="B78" s="388" t="s">
        <v>84</v>
      </c>
      <c r="C78" s="389"/>
      <c r="D78" s="475" t="s">
        <v>85</v>
      </c>
      <c r="E78" s="469" t="s">
        <v>377</v>
      </c>
      <c r="F78" s="107">
        <v>1</v>
      </c>
      <c r="G78" s="108">
        <v>2</v>
      </c>
      <c r="H78" s="466" t="s">
        <v>378</v>
      </c>
      <c r="I78" s="107">
        <v>1</v>
      </c>
      <c r="J78" s="108">
        <v>2</v>
      </c>
      <c r="K78" s="466" t="s">
        <v>379</v>
      </c>
      <c r="L78" s="107">
        <v>1</v>
      </c>
      <c r="M78" s="108">
        <v>2</v>
      </c>
      <c r="N78" s="466" t="s">
        <v>380</v>
      </c>
      <c r="O78" s="107">
        <v>1</v>
      </c>
      <c r="P78" s="108">
        <v>2</v>
      </c>
      <c r="Q78" s="466" t="s">
        <v>381</v>
      </c>
      <c r="R78" s="107">
        <v>1</v>
      </c>
      <c r="S78" s="108">
        <v>2</v>
      </c>
      <c r="T78" s="476"/>
      <c r="U78" s="82"/>
      <c r="V78" s="83"/>
      <c r="W78" s="476"/>
      <c r="X78" s="82"/>
      <c r="Y78" s="83"/>
      <c r="Z78" s="408" t="s">
        <v>382</v>
      </c>
      <c r="AA78" s="107">
        <v>1</v>
      </c>
      <c r="AB78" s="108">
        <v>2</v>
      </c>
      <c r="AC78" s="408" t="s">
        <v>383</v>
      </c>
      <c r="AD78" s="107">
        <v>1</v>
      </c>
      <c r="AE78" s="108">
        <v>2</v>
      </c>
      <c r="AF78" s="408" t="s">
        <v>384</v>
      </c>
      <c r="AG78" s="107">
        <v>1</v>
      </c>
      <c r="AH78" s="108">
        <v>2</v>
      </c>
      <c r="AI78" s="408" t="s">
        <v>385</v>
      </c>
      <c r="AJ78" s="107">
        <v>1</v>
      </c>
      <c r="AK78" s="108">
        <v>2</v>
      </c>
      <c r="AL78" s="408" t="s">
        <v>386</v>
      </c>
      <c r="AM78" s="107">
        <v>1</v>
      </c>
      <c r="AN78" s="108">
        <v>2</v>
      </c>
      <c r="AO78" s="402">
        <v>4</v>
      </c>
      <c r="AP78" s="403" t="s">
        <v>33</v>
      </c>
      <c r="AS78" s="61"/>
    </row>
    <row r="79" spans="1:59" ht="24.95" customHeight="1" x14ac:dyDescent="0.2">
      <c r="B79" s="390"/>
      <c r="C79" s="391"/>
      <c r="D79" s="475"/>
      <c r="E79" s="469"/>
      <c r="F79" s="94">
        <v>3</v>
      </c>
      <c r="G79" s="95">
        <v>4</v>
      </c>
      <c r="H79" s="466"/>
      <c r="I79" s="94">
        <v>3</v>
      </c>
      <c r="J79" s="95">
        <v>4</v>
      </c>
      <c r="K79" s="466"/>
      <c r="L79" s="94">
        <v>3</v>
      </c>
      <c r="M79" s="95">
        <v>4</v>
      </c>
      <c r="N79" s="466"/>
      <c r="O79" s="94">
        <v>3</v>
      </c>
      <c r="P79" s="95">
        <v>4</v>
      </c>
      <c r="Q79" s="466"/>
      <c r="R79" s="94">
        <v>3</v>
      </c>
      <c r="S79" s="95">
        <v>4</v>
      </c>
      <c r="T79" s="476"/>
      <c r="U79" s="86"/>
      <c r="V79" s="55"/>
      <c r="W79" s="476"/>
      <c r="X79" s="86"/>
      <c r="Y79" s="55"/>
      <c r="Z79" s="408"/>
      <c r="AA79" s="94">
        <v>3</v>
      </c>
      <c r="AB79" s="95">
        <v>4</v>
      </c>
      <c r="AC79" s="408"/>
      <c r="AD79" s="94">
        <v>3</v>
      </c>
      <c r="AE79" s="95">
        <v>4</v>
      </c>
      <c r="AF79" s="408"/>
      <c r="AG79" s="94">
        <v>3</v>
      </c>
      <c r="AH79" s="95">
        <v>4</v>
      </c>
      <c r="AI79" s="408"/>
      <c r="AJ79" s="94">
        <v>3</v>
      </c>
      <c r="AK79" s="95">
        <v>4</v>
      </c>
      <c r="AL79" s="408"/>
      <c r="AM79" s="94">
        <v>3</v>
      </c>
      <c r="AN79" s="95">
        <v>4</v>
      </c>
      <c r="AO79" s="402"/>
      <c r="AP79" s="403"/>
    </row>
    <row r="80" spans="1:59" s="368" customFormat="1" ht="24.95" customHeight="1" x14ac:dyDescent="0.2">
      <c r="A80" s="367"/>
      <c r="B80" s="390"/>
      <c r="C80" s="391"/>
      <c r="D80" s="475"/>
      <c r="E80" s="469"/>
      <c r="F80" s="98">
        <v>5</v>
      </c>
      <c r="G80" s="99">
        <v>6</v>
      </c>
      <c r="H80" s="466"/>
      <c r="I80" s="98">
        <v>5</v>
      </c>
      <c r="J80" s="99">
        <v>6</v>
      </c>
      <c r="K80" s="466"/>
      <c r="L80" s="98">
        <v>5</v>
      </c>
      <c r="M80" s="99">
        <v>6</v>
      </c>
      <c r="N80" s="466"/>
      <c r="O80" s="98">
        <v>5</v>
      </c>
      <c r="P80" s="99">
        <v>6</v>
      </c>
      <c r="Q80" s="466"/>
      <c r="R80" s="98">
        <v>5</v>
      </c>
      <c r="S80" s="99">
        <v>6</v>
      </c>
      <c r="T80" s="476"/>
      <c r="U80" s="86"/>
      <c r="V80" s="55"/>
      <c r="W80" s="476"/>
      <c r="X80" s="86"/>
      <c r="Y80" s="55"/>
      <c r="Z80" s="408"/>
      <c r="AA80" s="98">
        <v>5</v>
      </c>
      <c r="AB80" s="99">
        <v>6</v>
      </c>
      <c r="AC80" s="408"/>
      <c r="AD80" s="98">
        <v>5</v>
      </c>
      <c r="AE80" s="99">
        <v>6</v>
      </c>
      <c r="AF80" s="408"/>
      <c r="AG80" s="98">
        <v>5</v>
      </c>
      <c r="AH80" s="99">
        <v>6</v>
      </c>
      <c r="AI80" s="408"/>
      <c r="AJ80" s="98">
        <v>5</v>
      </c>
      <c r="AK80" s="99">
        <v>6</v>
      </c>
      <c r="AL80" s="408"/>
      <c r="AM80" s="98">
        <v>5</v>
      </c>
      <c r="AN80" s="99">
        <v>6</v>
      </c>
      <c r="AO80" s="402"/>
      <c r="AP80" s="403"/>
      <c r="AR80" s="367"/>
      <c r="AS80" s="367"/>
      <c r="AT80" s="369"/>
    </row>
    <row r="81" spans="1:46" ht="24.95" customHeight="1" x14ac:dyDescent="0.2">
      <c r="B81" s="390"/>
      <c r="C81" s="391"/>
      <c r="D81" s="475"/>
      <c r="E81" s="469"/>
      <c r="F81" s="84">
        <v>7</v>
      </c>
      <c r="G81" s="85">
        <v>8</v>
      </c>
      <c r="H81" s="466"/>
      <c r="I81" s="84">
        <v>7</v>
      </c>
      <c r="J81" s="85">
        <v>8</v>
      </c>
      <c r="K81" s="466"/>
      <c r="L81" s="84">
        <v>7</v>
      </c>
      <c r="M81" s="85">
        <v>8</v>
      </c>
      <c r="N81" s="466"/>
      <c r="O81" s="84">
        <v>7</v>
      </c>
      <c r="P81" s="85">
        <v>8</v>
      </c>
      <c r="Q81" s="466"/>
      <c r="R81" s="84">
        <v>7</v>
      </c>
      <c r="S81" s="85">
        <v>8</v>
      </c>
      <c r="T81" s="476"/>
      <c r="U81" s="86"/>
      <c r="V81" s="55"/>
      <c r="W81" s="476"/>
      <c r="X81" s="86"/>
      <c r="Y81" s="55"/>
      <c r="Z81" s="408"/>
      <c r="AA81" s="84">
        <v>7</v>
      </c>
      <c r="AB81" s="85">
        <v>8</v>
      </c>
      <c r="AC81" s="408"/>
      <c r="AD81" s="84">
        <v>7</v>
      </c>
      <c r="AE81" s="85">
        <v>8</v>
      </c>
      <c r="AF81" s="408"/>
      <c r="AG81" s="84">
        <v>7</v>
      </c>
      <c r="AH81" s="85">
        <v>8</v>
      </c>
      <c r="AI81" s="408"/>
      <c r="AJ81" s="84">
        <v>7</v>
      </c>
      <c r="AK81" s="85">
        <v>8</v>
      </c>
      <c r="AL81" s="408"/>
      <c r="AM81" s="84">
        <v>7</v>
      </c>
      <c r="AN81" s="85">
        <v>8</v>
      </c>
      <c r="AO81" s="402"/>
      <c r="AP81" s="403"/>
    </row>
    <row r="82" spans="1:46" ht="24.95" customHeight="1" x14ac:dyDescent="0.2">
      <c r="B82" s="390"/>
      <c r="C82" s="391"/>
      <c r="D82" s="475"/>
      <c r="E82" s="469"/>
      <c r="F82" s="98"/>
      <c r="G82" s="99"/>
      <c r="H82" s="466"/>
      <c r="I82" s="98"/>
      <c r="J82" s="99"/>
      <c r="K82" s="466"/>
      <c r="L82" s="98"/>
      <c r="M82" s="99"/>
      <c r="N82" s="466"/>
      <c r="O82" s="98"/>
      <c r="P82" s="99"/>
      <c r="Q82" s="466"/>
      <c r="R82" s="109"/>
      <c r="S82" s="110"/>
      <c r="T82" s="476"/>
      <c r="U82" s="86"/>
      <c r="V82" s="55"/>
      <c r="W82" s="476"/>
      <c r="X82" s="86"/>
      <c r="Y82" s="55"/>
      <c r="Z82" s="408"/>
      <c r="AA82" s="98"/>
      <c r="AB82" s="99"/>
      <c r="AC82" s="408"/>
      <c r="AD82" s="98"/>
      <c r="AE82" s="99"/>
      <c r="AF82" s="408"/>
      <c r="AG82" s="98"/>
      <c r="AH82" s="99"/>
      <c r="AI82" s="408"/>
      <c r="AJ82" s="98"/>
      <c r="AK82" s="99"/>
      <c r="AL82" s="408"/>
      <c r="AM82" s="109"/>
      <c r="AN82" s="110"/>
      <c r="AO82" s="402"/>
      <c r="AP82" s="403"/>
    </row>
    <row r="83" spans="1:46" ht="24.95" customHeight="1" thickBot="1" x14ac:dyDescent="0.25">
      <c r="B83" s="390"/>
      <c r="C83" s="391"/>
      <c r="D83" s="475"/>
      <c r="E83" s="469"/>
      <c r="F83" s="104"/>
      <c r="G83" s="105"/>
      <c r="H83" s="466"/>
      <c r="I83" s="104"/>
      <c r="J83" s="105"/>
      <c r="K83" s="466"/>
      <c r="L83" s="104"/>
      <c r="M83" s="105"/>
      <c r="N83" s="466"/>
      <c r="O83" s="104"/>
      <c r="P83" s="105"/>
      <c r="Q83" s="466"/>
      <c r="R83" s="111"/>
      <c r="S83" s="112"/>
      <c r="T83" s="476"/>
      <c r="U83" s="89"/>
      <c r="V83" s="90"/>
      <c r="W83" s="476"/>
      <c r="X83" s="89"/>
      <c r="Y83" s="90"/>
      <c r="Z83" s="408"/>
      <c r="AA83" s="104"/>
      <c r="AB83" s="105"/>
      <c r="AC83" s="408"/>
      <c r="AD83" s="104"/>
      <c r="AE83" s="105"/>
      <c r="AF83" s="408"/>
      <c r="AG83" s="104"/>
      <c r="AH83" s="105"/>
      <c r="AI83" s="408"/>
      <c r="AJ83" s="104"/>
      <c r="AK83" s="105"/>
      <c r="AL83" s="408"/>
      <c r="AM83" s="111"/>
      <c r="AN83" s="112"/>
      <c r="AO83" s="402"/>
      <c r="AP83" s="403"/>
    </row>
    <row r="84" spans="1:46" ht="24.95" customHeight="1" thickTop="1" x14ac:dyDescent="0.2">
      <c r="B84" s="390"/>
      <c r="C84" s="391"/>
      <c r="D84" s="207"/>
      <c r="E84" s="205"/>
      <c r="F84" s="394" t="s">
        <v>58</v>
      </c>
      <c r="G84" s="395"/>
      <c r="H84" s="395"/>
      <c r="I84" s="395"/>
      <c r="J84" s="395"/>
      <c r="K84" s="395"/>
      <c r="L84" s="395"/>
      <c r="M84" s="395"/>
      <c r="N84" s="395"/>
      <c r="O84" s="395"/>
      <c r="P84" s="395"/>
      <c r="Q84" s="395"/>
      <c r="R84" s="395"/>
      <c r="S84" s="395"/>
      <c r="T84" s="395"/>
      <c r="U84" s="395"/>
      <c r="V84" s="395"/>
      <c r="W84" s="395"/>
      <c r="X84" s="395"/>
      <c r="Y84" s="395"/>
      <c r="Z84" s="395"/>
      <c r="AA84" s="395"/>
      <c r="AB84" s="395"/>
      <c r="AC84" s="395"/>
      <c r="AD84" s="395"/>
      <c r="AE84" s="395"/>
      <c r="AF84" s="395"/>
      <c r="AG84" s="395"/>
      <c r="AH84" s="395"/>
      <c r="AI84" s="395"/>
      <c r="AJ84" s="395"/>
      <c r="AK84" s="395"/>
      <c r="AL84" s="395"/>
      <c r="AM84" s="395"/>
      <c r="AN84" s="396"/>
      <c r="AO84" s="422">
        <v>1</v>
      </c>
      <c r="AP84" s="403" t="s">
        <v>33</v>
      </c>
    </row>
    <row r="85" spans="1:46" ht="24.95" customHeight="1" thickBot="1" x14ac:dyDescent="0.25">
      <c r="B85" s="390"/>
      <c r="C85" s="391"/>
      <c r="E85" s="205"/>
      <c r="F85" s="397"/>
      <c r="G85" s="398"/>
      <c r="H85" s="398"/>
      <c r="I85" s="398"/>
      <c r="J85" s="398"/>
      <c r="K85" s="398"/>
      <c r="L85" s="398"/>
      <c r="M85" s="398"/>
      <c r="N85" s="398"/>
      <c r="O85" s="398"/>
      <c r="P85" s="398"/>
      <c r="Q85" s="398"/>
      <c r="R85" s="398"/>
      <c r="S85" s="398"/>
      <c r="T85" s="398"/>
      <c r="U85" s="398"/>
      <c r="V85" s="398"/>
      <c r="W85" s="398"/>
      <c r="X85" s="398"/>
      <c r="Y85" s="398"/>
      <c r="Z85" s="398"/>
      <c r="AA85" s="398"/>
      <c r="AB85" s="398"/>
      <c r="AC85" s="398"/>
      <c r="AD85" s="398"/>
      <c r="AE85" s="398"/>
      <c r="AF85" s="398"/>
      <c r="AG85" s="398"/>
      <c r="AH85" s="398"/>
      <c r="AI85" s="398"/>
      <c r="AJ85" s="398"/>
      <c r="AK85" s="398"/>
      <c r="AL85" s="398"/>
      <c r="AM85" s="398"/>
      <c r="AN85" s="399"/>
      <c r="AO85" s="422"/>
      <c r="AP85" s="403"/>
    </row>
    <row r="86" spans="1:46" ht="24.95" customHeight="1" thickTop="1" x14ac:dyDescent="0.2">
      <c r="B86" s="390"/>
      <c r="C86" s="391"/>
      <c r="D86" s="475" t="s">
        <v>96</v>
      </c>
      <c r="E86" s="469" t="s">
        <v>387</v>
      </c>
      <c r="F86" s="107">
        <v>1</v>
      </c>
      <c r="G86" s="108">
        <v>2</v>
      </c>
      <c r="H86" s="466" t="s">
        <v>388</v>
      </c>
      <c r="I86" s="107">
        <v>1</v>
      </c>
      <c r="J86" s="108">
        <v>2</v>
      </c>
      <c r="K86" s="466" t="s">
        <v>389</v>
      </c>
      <c r="L86" s="107">
        <v>1</v>
      </c>
      <c r="M86" s="108">
        <v>2</v>
      </c>
      <c r="N86" s="466" t="s">
        <v>390</v>
      </c>
      <c r="O86" s="107">
        <v>1</v>
      </c>
      <c r="P86" s="108">
        <v>2</v>
      </c>
      <c r="Q86" s="466" t="s">
        <v>391</v>
      </c>
      <c r="R86" s="107">
        <v>1</v>
      </c>
      <c r="S86" s="108">
        <v>2</v>
      </c>
      <c r="T86" s="466" t="s">
        <v>392</v>
      </c>
      <c r="U86" s="107">
        <v>1</v>
      </c>
      <c r="V86" s="108">
        <v>2</v>
      </c>
      <c r="W86" s="477" t="s">
        <v>393</v>
      </c>
      <c r="X86" s="107">
        <v>1</v>
      </c>
      <c r="Y86" s="108">
        <v>2</v>
      </c>
      <c r="Z86" s="408" t="s">
        <v>394</v>
      </c>
      <c r="AA86" s="107">
        <v>1</v>
      </c>
      <c r="AB86" s="108">
        <v>2</v>
      </c>
      <c r="AC86" s="408" t="s">
        <v>395</v>
      </c>
      <c r="AD86" s="107">
        <v>1</v>
      </c>
      <c r="AE86" s="108">
        <v>2</v>
      </c>
      <c r="AF86" s="408" t="s">
        <v>396</v>
      </c>
      <c r="AG86" s="107">
        <v>1</v>
      </c>
      <c r="AH86" s="108">
        <v>2</v>
      </c>
      <c r="AI86" s="408" t="s">
        <v>397</v>
      </c>
      <c r="AJ86" s="107">
        <v>1</v>
      </c>
      <c r="AK86" s="108">
        <v>2</v>
      </c>
      <c r="AL86" s="408" t="s">
        <v>398</v>
      </c>
      <c r="AM86" s="107">
        <v>1</v>
      </c>
      <c r="AN86" s="108">
        <v>2</v>
      </c>
      <c r="AO86" s="402">
        <v>4</v>
      </c>
      <c r="AP86" s="403" t="s">
        <v>33</v>
      </c>
    </row>
    <row r="87" spans="1:46" ht="24.95" customHeight="1" x14ac:dyDescent="0.2">
      <c r="B87" s="390"/>
      <c r="C87" s="391"/>
      <c r="D87" s="475"/>
      <c r="E87" s="469"/>
      <c r="F87" s="94">
        <v>3</v>
      </c>
      <c r="G87" s="95">
        <v>4</v>
      </c>
      <c r="H87" s="466"/>
      <c r="I87" s="94">
        <v>3</v>
      </c>
      <c r="J87" s="95">
        <v>4</v>
      </c>
      <c r="K87" s="466"/>
      <c r="L87" s="94">
        <v>3</v>
      </c>
      <c r="M87" s="95">
        <v>4</v>
      </c>
      <c r="N87" s="466"/>
      <c r="O87" s="94">
        <v>3</v>
      </c>
      <c r="P87" s="95">
        <v>4</v>
      </c>
      <c r="Q87" s="466"/>
      <c r="R87" s="94">
        <v>3</v>
      </c>
      <c r="S87" s="95">
        <v>4</v>
      </c>
      <c r="T87" s="466"/>
      <c r="U87" s="94">
        <v>3</v>
      </c>
      <c r="V87" s="95">
        <v>4</v>
      </c>
      <c r="W87" s="477"/>
      <c r="X87" s="94">
        <v>3</v>
      </c>
      <c r="Y87" s="95">
        <v>4</v>
      </c>
      <c r="Z87" s="408"/>
      <c r="AA87" s="94">
        <v>3</v>
      </c>
      <c r="AB87" s="95">
        <v>4</v>
      </c>
      <c r="AC87" s="408"/>
      <c r="AD87" s="94">
        <v>3</v>
      </c>
      <c r="AE87" s="95">
        <v>4</v>
      </c>
      <c r="AF87" s="408"/>
      <c r="AG87" s="94">
        <v>3</v>
      </c>
      <c r="AH87" s="95">
        <v>4</v>
      </c>
      <c r="AI87" s="408"/>
      <c r="AJ87" s="94">
        <v>3</v>
      </c>
      <c r="AK87" s="95">
        <v>4</v>
      </c>
      <c r="AL87" s="408"/>
      <c r="AM87" s="94">
        <v>3</v>
      </c>
      <c r="AN87" s="95">
        <v>4</v>
      </c>
      <c r="AO87" s="402"/>
      <c r="AP87" s="403"/>
    </row>
    <row r="88" spans="1:46" s="368" customFormat="1" ht="24.95" customHeight="1" x14ac:dyDescent="0.2">
      <c r="A88" s="367"/>
      <c r="B88" s="390"/>
      <c r="C88" s="391"/>
      <c r="D88" s="475"/>
      <c r="E88" s="469"/>
      <c r="F88" s="98">
        <v>5</v>
      </c>
      <c r="G88" s="99">
        <v>6</v>
      </c>
      <c r="H88" s="466"/>
      <c r="I88" s="98">
        <v>5</v>
      </c>
      <c r="J88" s="99">
        <v>6</v>
      </c>
      <c r="K88" s="466"/>
      <c r="L88" s="98">
        <v>5</v>
      </c>
      <c r="M88" s="99">
        <v>6</v>
      </c>
      <c r="N88" s="466"/>
      <c r="O88" s="98">
        <v>5</v>
      </c>
      <c r="P88" s="99">
        <v>6</v>
      </c>
      <c r="Q88" s="466"/>
      <c r="R88" s="98">
        <v>5</v>
      </c>
      <c r="S88" s="99">
        <v>6</v>
      </c>
      <c r="T88" s="466"/>
      <c r="U88" s="98">
        <v>5</v>
      </c>
      <c r="V88" s="99">
        <v>6</v>
      </c>
      <c r="W88" s="477"/>
      <c r="X88" s="98">
        <v>5</v>
      </c>
      <c r="Y88" s="99">
        <v>6</v>
      </c>
      <c r="Z88" s="408"/>
      <c r="AA88" s="98">
        <v>5</v>
      </c>
      <c r="AB88" s="99">
        <v>6</v>
      </c>
      <c r="AC88" s="408"/>
      <c r="AD88" s="98">
        <v>5</v>
      </c>
      <c r="AE88" s="99">
        <v>6</v>
      </c>
      <c r="AF88" s="408"/>
      <c r="AG88" s="98">
        <v>5</v>
      </c>
      <c r="AH88" s="99">
        <v>6</v>
      </c>
      <c r="AI88" s="408"/>
      <c r="AJ88" s="98">
        <v>5</v>
      </c>
      <c r="AK88" s="99">
        <v>6</v>
      </c>
      <c r="AL88" s="408"/>
      <c r="AM88" s="98">
        <v>5</v>
      </c>
      <c r="AN88" s="99">
        <v>6</v>
      </c>
      <c r="AO88" s="402"/>
      <c r="AP88" s="403"/>
      <c r="AR88" s="367"/>
      <c r="AS88" s="367"/>
      <c r="AT88" s="369"/>
    </row>
    <row r="89" spans="1:46" ht="24.95" customHeight="1" x14ac:dyDescent="0.2">
      <c r="B89" s="390"/>
      <c r="C89" s="391"/>
      <c r="D89" s="475"/>
      <c r="E89" s="469"/>
      <c r="F89" s="84">
        <v>7</v>
      </c>
      <c r="G89" s="85">
        <v>8</v>
      </c>
      <c r="H89" s="466"/>
      <c r="I89" s="84">
        <v>7</v>
      </c>
      <c r="J89" s="85">
        <v>8</v>
      </c>
      <c r="K89" s="466"/>
      <c r="L89" s="84">
        <v>7</v>
      </c>
      <c r="M89" s="85">
        <v>8</v>
      </c>
      <c r="N89" s="466"/>
      <c r="O89" s="84">
        <v>7</v>
      </c>
      <c r="P89" s="85">
        <v>8</v>
      </c>
      <c r="Q89" s="466"/>
      <c r="R89" s="84">
        <v>7</v>
      </c>
      <c r="S89" s="85">
        <v>8</v>
      </c>
      <c r="T89" s="466"/>
      <c r="U89" s="84">
        <v>7</v>
      </c>
      <c r="V89" s="85">
        <v>8</v>
      </c>
      <c r="W89" s="477"/>
      <c r="X89" s="84">
        <v>7</v>
      </c>
      <c r="Y89" s="85">
        <v>8</v>
      </c>
      <c r="Z89" s="408"/>
      <c r="AA89" s="84">
        <v>7</v>
      </c>
      <c r="AB89" s="85">
        <v>8</v>
      </c>
      <c r="AC89" s="408"/>
      <c r="AD89" s="84">
        <v>7</v>
      </c>
      <c r="AE89" s="85">
        <v>8</v>
      </c>
      <c r="AF89" s="408"/>
      <c r="AG89" s="84">
        <v>7</v>
      </c>
      <c r="AH89" s="85">
        <v>8</v>
      </c>
      <c r="AI89" s="408"/>
      <c r="AJ89" s="84">
        <v>7</v>
      </c>
      <c r="AK89" s="85">
        <v>8</v>
      </c>
      <c r="AL89" s="408"/>
      <c r="AM89" s="84">
        <v>7</v>
      </c>
      <c r="AN89" s="85">
        <v>8</v>
      </c>
      <c r="AO89" s="402"/>
      <c r="AP89" s="403"/>
    </row>
    <row r="90" spans="1:46" ht="24.95" customHeight="1" x14ac:dyDescent="0.2">
      <c r="B90" s="390"/>
      <c r="C90" s="391"/>
      <c r="D90" s="475"/>
      <c r="E90" s="469"/>
      <c r="F90" s="98"/>
      <c r="G90" s="99"/>
      <c r="H90" s="466"/>
      <c r="I90" s="98"/>
      <c r="J90" s="99"/>
      <c r="K90" s="466"/>
      <c r="L90" s="98"/>
      <c r="M90" s="99"/>
      <c r="N90" s="466"/>
      <c r="O90" s="98"/>
      <c r="P90" s="99"/>
      <c r="Q90" s="466"/>
      <c r="R90" s="98"/>
      <c r="S90" s="99"/>
      <c r="T90" s="466"/>
      <c r="U90" s="98"/>
      <c r="V90" s="99"/>
      <c r="W90" s="477"/>
      <c r="X90" s="98"/>
      <c r="Y90" s="99"/>
      <c r="Z90" s="408"/>
      <c r="AA90" s="98"/>
      <c r="AB90" s="99"/>
      <c r="AC90" s="408"/>
      <c r="AD90" s="98"/>
      <c r="AE90" s="99"/>
      <c r="AF90" s="408"/>
      <c r="AG90" s="98"/>
      <c r="AH90" s="99"/>
      <c r="AI90" s="408"/>
      <c r="AJ90" s="98"/>
      <c r="AK90" s="99"/>
      <c r="AL90" s="408"/>
      <c r="AM90" s="98"/>
      <c r="AN90" s="99"/>
      <c r="AO90" s="402"/>
      <c r="AP90" s="403"/>
    </row>
    <row r="91" spans="1:46" ht="24.95" customHeight="1" thickBot="1" x14ac:dyDescent="0.25">
      <c r="B91" s="390"/>
      <c r="C91" s="391"/>
      <c r="D91" s="475"/>
      <c r="E91" s="469"/>
      <c r="F91" s="104"/>
      <c r="G91" s="105"/>
      <c r="H91" s="466"/>
      <c r="I91" s="104"/>
      <c r="J91" s="105"/>
      <c r="K91" s="466"/>
      <c r="L91" s="104"/>
      <c r="M91" s="105"/>
      <c r="N91" s="466"/>
      <c r="O91" s="104"/>
      <c r="P91" s="105"/>
      <c r="Q91" s="466"/>
      <c r="R91" s="104"/>
      <c r="S91" s="105"/>
      <c r="T91" s="466"/>
      <c r="U91" s="104"/>
      <c r="V91" s="105"/>
      <c r="W91" s="477"/>
      <c r="X91" s="104"/>
      <c r="Y91" s="105"/>
      <c r="Z91" s="408"/>
      <c r="AA91" s="104"/>
      <c r="AB91" s="105"/>
      <c r="AC91" s="408"/>
      <c r="AD91" s="104"/>
      <c r="AE91" s="105"/>
      <c r="AF91" s="408"/>
      <c r="AG91" s="104"/>
      <c r="AH91" s="105"/>
      <c r="AI91" s="408"/>
      <c r="AJ91" s="104"/>
      <c r="AK91" s="105"/>
      <c r="AL91" s="408"/>
      <c r="AM91" s="104"/>
      <c r="AN91" s="105"/>
      <c r="AO91" s="402"/>
      <c r="AP91" s="403"/>
      <c r="AR91" s="6" t="s">
        <v>109</v>
      </c>
    </row>
    <row r="92" spans="1:46" ht="24.95" customHeight="1" thickTop="1" x14ac:dyDescent="0.2">
      <c r="B92" s="390"/>
      <c r="C92" s="391"/>
      <c r="E92" s="205"/>
      <c r="F92" s="394" t="s">
        <v>58</v>
      </c>
      <c r="G92" s="395"/>
      <c r="H92" s="395"/>
      <c r="I92" s="395"/>
      <c r="J92" s="395"/>
      <c r="K92" s="395"/>
      <c r="L92" s="395"/>
      <c r="M92" s="395"/>
      <c r="N92" s="395"/>
      <c r="O92" s="395"/>
      <c r="P92" s="395"/>
      <c r="Q92" s="395"/>
      <c r="R92" s="395"/>
      <c r="S92" s="395"/>
      <c r="T92" s="395"/>
      <c r="U92" s="395"/>
      <c r="V92" s="395"/>
      <c r="W92" s="395"/>
      <c r="X92" s="395"/>
      <c r="Y92" s="395"/>
      <c r="Z92" s="395"/>
      <c r="AA92" s="395"/>
      <c r="AB92" s="395"/>
      <c r="AC92" s="395"/>
      <c r="AD92" s="395"/>
      <c r="AE92" s="395"/>
      <c r="AF92" s="395"/>
      <c r="AG92" s="395"/>
      <c r="AH92" s="395"/>
      <c r="AI92" s="395"/>
      <c r="AJ92" s="395"/>
      <c r="AK92" s="395"/>
      <c r="AL92" s="395"/>
      <c r="AM92" s="395"/>
      <c r="AN92" s="396"/>
      <c r="AO92" s="422">
        <v>1</v>
      </c>
      <c r="AP92" s="403" t="s">
        <v>33</v>
      </c>
      <c r="AR92" s="25"/>
    </row>
    <row r="93" spans="1:46" ht="24.95" customHeight="1" thickBot="1" x14ac:dyDescent="0.25">
      <c r="B93" s="390"/>
      <c r="C93" s="391"/>
      <c r="E93" s="205"/>
      <c r="F93" s="397"/>
      <c r="G93" s="398"/>
      <c r="H93" s="398"/>
      <c r="I93" s="398"/>
      <c r="J93" s="398"/>
      <c r="K93" s="398"/>
      <c r="L93" s="398"/>
      <c r="M93" s="398"/>
      <c r="N93" s="398"/>
      <c r="O93" s="398"/>
      <c r="P93" s="398"/>
      <c r="Q93" s="398"/>
      <c r="R93" s="398"/>
      <c r="S93" s="398"/>
      <c r="T93" s="398"/>
      <c r="U93" s="398"/>
      <c r="V93" s="398"/>
      <c r="W93" s="398"/>
      <c r="X93" s="398"/>
      <c r="Y93" s="398"/>
      <c r="Z93" s="398"/>
      <c r="AA93" s="398"/>
      <c r="AB93" s="398"/>
      <c r="AC93" s="398"/>
      <c r="AD93" s="398"/>
      <c r="AE93" s="398"/>
      <c r="AF93" s="398"/>
      <c r="AG93" s="398"/>
      <c r="AH93" s="398"/>
      <c r="AI93" s="398"/>
      <c r="AJ93" s="398"/>
      <c r="AK93" s="398"/>
      <c r="AL93" s="398"/>
      <c r="AM93" s="398"/>
      <c r="AN93" s="399"/>
      <c r="AO93" s="422"/>
      <c r="AP93" s="403"/>
    </row>
    <row r="94" spans="1:46" ht="24.95" customHeight="1" thickTop="1" x14ac:dyDescent="0.2">
      <c r="B94" s="390"/>
      <c r="C94" s="391"/>
      <c r="D94" s="475" t="s">
        <v>110</v>
      </c>
      <c r="E94" s="469" t="s">
        <v>399</v>
      </c>
      <c r="F94" s="107">
        <v>1</v>
      </c>
      <c r="G94" s="108">
        <v>2</v>
      </c>
      <c r="H94" s="466" t="s">
        <v>400</v>
      </c>
      <c r="I94" s="107">
        <v>1</v>
      </c>
      <c r="J94" s="108">
        <v>2</v>
      </c>
      <c r="K94" s="466" t="s">
        <v>401</v>
      </c>
      <c r="L94" s="107">
        <v>1</v>
      </c>
      <c r="M94" s="108">
        <v>2</v>
      </c>
      <c r="N94" s="466" t="s">
        <v>402</v>
      </c>
      <c r="O94" s="107">
        <v>1</v>
      </c>
      <c r="P94" s="108">
        <v>2</v>
      </c>
      <c r="Q94" s="466" t="s">
        <v>403</v>
      </c>
      <c r="R94" s="107">
        <v>1</v>
      </c>
      <c r="S94" s="108">
        <v>2</v>
      </c>
      <c r="T94" s="466" t="s">
        <v>404</v>
      </c>
      <c r="U94" s="107">
        <v>1</v>
      </c>
      <c r="V94" s="108">
        <v>2</v>
      </c>
      <c r="W94" s="477" t="s">
        <v>405</v>
      </c>
      <c r="X94" s="107">
        <v>1</v>
      </c>
      <c r="Y94" s="108">
        <v>2</v>
      </c>
      <c r="Z94" s="408" t="s">
        <v>406</v>
      </c>
      <c r="AA94" s="107">
        <v>1</v>
      </c>
      <c r="AB94" s="108">
        <v>2</v>
      </c>
      <c r="AC94" s="408" t="s">
        <v>407</v>
      </c>
      <c r="AD94" s="107">
        <v>1</v>
      </c>
      <c r="AE94" s="108">
        <v>2</v>
      </c>
      <c r="AF94" s="408" t="s">
        <v>408</v>
      </c>
      <c r="AG94" s="107">
        <v>1</v>
      </c>
      <c r="AH94" s="108">
        <v>2</v>
      </c>
      <c r="AI94" s="408" t="s">
        <v>409</v>
      </c>
      <c r="AJ94" s="107">
        <v>1</v>
      </c>
      <c r="AK94" s="108">
        <v>2</v>
      </c>
      <c r="AL94" s="408" t="s">
        <v>410</v>
      </c>
      <c r="AM94" s="107">
        <v>1</v>
      </c>
      <c r="AN94" s="108">
        <v>2</v>
      </c>
      <c r="AO94" s="402">
        <v>4</v>
      </c>
      <c r="AP94" s="403" t="s">
        <v>33</v>
      </c>
      <c r="AR94" s="6" t="s">
        <v>123</v>
      </c>
    </row>
    <row r="95" spans="1:46" ht="24.95" customHeight="1" x14ac:dyDescent="0.2">
      <c r="B95" s="390"/>
      <c r="C95" s="391"/>
      <c r="D95" s="475"/>
      <c r="E95" s="469"/>
      <c r="F95" s="94">
        <v>3</v>
      </c>
      <c r="G95" s="95">
        <v>4</v>
      </c>
      <c r="H95" s="466"/>
      <c r="I95" s="94">
        <v>3</v>
      </c>
      <c r="J95" s="95">
        <v>4</v>
      </c>
      <c r="K95" s="466"/>
      <c r="L95" s="94">
        <v>3</v>
      </c>
      <c r="M95" s="95">
        <v>4</v>
      </c>
      <c r="N95" s="466"/>
      <c r="O95" s="94">
        <v>3</v>
      </c>
      <c r="P95" s="95">
        <v>4</v>
      </c>
      <c r="Q95" s="466"/>
      <c r="R95" s="94">
        <v>3</v>
      </c>
      <c r="S95" s="95">
        <v>4</v>
      </c>
      <c r="T95" s="466"/>
      <c r="U95" s="94">
        <v>3</v>
      </c>
      <c r="V95" s="95">
        <v>4</v>
      </c>
      <c r="W95" s="477"/>
      <c r="X95" s="94">
        <v>3</v>
      </c>
      <c r="Y95" s="95">
        <v>4</v>
      </c>
      <c r="Z95" s="408"/>
      <c r="AA95" s="94">
        <v>3</v>
      </c>
      <c r="AB95" s="95">
        <v>4</v>
      </c>
      <c r="AC95" s="408"/>
      <c r="AD95" s="94">
        <v>3</v>
      </c>
      <c r="AE95" s="95">
        <v>4</v>
      </c>
      <c r="AF95" s="408"/>
      <c r="AG95" s="94">
        <v>3</v>
      </c>
      <c r="AH95" s="95">
        <v>4</v>
      </c>
      <c r="AI95" s="408"/>
      <c r="AJ95" s="94">
        <v>3</v>
      </c>
      <c r="AK95" s="95">
        <v>4</v>
      </c>
      <c r="AL95" s="408"/>
      <c r="AM95" s="94">
        <v>3</v>
      </c>
      <c r="AN95" s="95">
        <v>4</v>
      </c>
      <c r="AO95" s="402"/>
      <c r="AP95" s="403"/>
    </row>
    <row r="96" spans="1:46" s="368" customFormat="1" ht="24.95" customHeight="1" x14ac:dyDescent="0.2">
      <c r="A96" s="367"/>
      <c r="B96" s="390"/>
      <c r="C96" s="391"/>
      <c r="D96" s="475"/>
      <c r="E96" s="469"/>
      <c r="F96" s="98">
        <v>5</v>
      </c>
      <c r="G96" s="99">
        <v>6</v>
      </c>
      <c r="H96" s="466"/>
      <c r="I96" s="98">
        <v>5</v>
      </c>
      <c r="J96" s="99">
        <v>6</v>
      </c>
      <c r="K96" s="466"/>
      <c r="L96" s="98">
        <v>5</v>
      </c>
      <c r="M96" s="99">
        <v>6</v>
      </c>
      <c r="N96" s="466"/>
      <c r="O96" s="98">
        <v>5</v>
      </c>
      <c r="P96" s="99">
        <v>6</v>
      </c>
      <c r="Q96" s="466"/>
      <c r="R96" s="98">
        <v>5</v>
      </c>
      <c r="S96" s="99">
        <v>6</v>
      </c>
      <c r="T96" s="466"/>
      <c r="U96" s="98">
        <v>5</v>
      </c>
      <c r="V96" s="99">
        <v>6</v>
      </c>
      <c r="W96" s="477"/>
      <c r="X96" s="98">
        <v>5</v>
      </c>
      <c r="Y96" s="99">
        <v>6</v>
      </c>
      <c r="Z96" s="408"/>
      <c r="AA96" s="98">
        <v>5</v>
      </c>
      <c r="AB96" s="99">
        <v>6</v>
      </c>
      <c r="AC96" s="408"/>
      <c r="AD96" s="98">
        <v>5</v>
      </c>
      <c r="AE96" s="99">
        <v>6</v>
      </c>
      <c r="AF96" s="408"/>
      <c r="AG96" s="98">
        <v>5</v>
      </c>
      <c r="AH96" s="99">
        <v>6</v>
      </c>
      <c r="AI96" s="408"/>
      <c r="AJ96" s="98">
        <v>5</v>
      </c>
      <c r="AK96" s="99">
        <v>6</v>
      </c>
      <c r="AL96" s="408"/>
      <c r="AM96" s="98">
        <v>5</v>
      </c>
      <c r="AN96" s="99">
        <v>6</v>
      </c>
      <c r="AO96" s="402"/>
      <c r="AP96" s="403"/>
      <c r="AR96" s="367"/>
      <c r="AS96" s="367"/>
      <c r="AT96" s="369"/>
    </row>
    <row r="97" spans="1:46" ht="24.95" customHeight="1" x14ac:dyDescent="0.2">
      <c r="B97" s="390"/>
      <c r="C97" s="391"/>
      <c r="D97" s="475"/>
      <c r="E97" s="469"/>
      <c r="F97" s="84">
        <v>7</v>
      </c>
      <c r="G97" s="85">
        <v>8</v>
      </c>
      <c r="H97" s="466"/>
      <c r="I97" s="84">
        <v>7</v>
      </c>
      <c r="J97" s="85">
        <v>8</v>
      </c>
      <c r="K97" s="466"/>
      <c r="L97" s="84">
        <v>7</v>
      </c>
      <c r="M97" s="85">
        <v>8</v>
      </c>
      <c r="N97" s="466"/>
      <c r="O97" s="84">
        <v>7</v>
      </c>
      <c r="P97" s="85">
        <v>8</v>
      </c>
      <c r="Q97" s="466"/>
      <c r="R97" s="84">
        <v>7</v>
      </c>
      <c r="S97" s="85">
        <v>8</v>
      </c>
      <c r="T97" s="466"/>
      <c r="U97" s="84">
        <v>7</v>
      </c>
      <c r="V97" s="85">
        <v>8</v>
      </c>
      <c r="W97" s="477"/>
      <c r="X97" s="84">
        <v>7</v>
      </c>
      <c r="Y97" s="85">
        <v>8</v>
      </c>
      <c r="Z97" s="408"/>
      <c r="AA97" s="84">
        <v>7</v>
      </c>
      <c r="AB97" s="85">
        <v>8</v>
      </c>
      <c r="AC97" s="408"/>
      <c r="AD97" s="84">
        <v>7</v>
      </c>
      <c r="AE97" s="85">
        <v>8</v>
      </c>
      <c r="AF97" s="408"/>
      <c r="AG97" s="84">
        <v>7</v>
      </c>
      <c r="AH97" s="85">
        <v>8</v>
      </c>
      <c r="AI97" s="408"/>
      <c r="AJ97" s="84">
        <v>7</v>
      </c>
      <c r="AK97" s="85">
        <v>8</v>
      </c>
      <c r="AL97" s="408"/>
      <c r="AM97" s="84">
        <v>7</v>
      </c>
      <c r="AN97" s="85">
        <v>8</v>
      </c>
      <c r="AO97" s="402"/>
      <c r="AP97" s="403"/>
    </row>
    <row r="98" spans="1:46" ht="24.95" customHeight="1" x14ac:dyDescent="0.2">
      <c r="B98" s="390"/>
      <c r="C98" s="391"/>
      <c r="D98" s="475"/>
      <c r="E98" s="469"/>
      <c r="F98" s="98"/>
      <c r="G98" s="99"/>
      <c r="H98" s="466"/>
      <c r="I98" s="98"/>
      <c r="J98" s="99"/>
      <c r="K98" s="466"/>
      <c r="L98" s="98"/>
      <c r="M98" s="99"/>
      <c r="N98" s="466"/>
      <c r="O98" s="98"/>
      <c r="P98" s="99"/>
      <c r="Q98" s="466"/>
      <c r="R98" s="98"/>
      <c r="S98" s="99"/>
      <c r="T98" s="466"/>
      <c r="U98" s="98"/>
      <c r="V98" s="99"/>
      <c r="W98" s="477"/>
      <c r="X98" s="98"/>
      <c r="Y98" s="99"/>
      <c r="Z98" s="408"/>
      <c r="AA98" s="98"/>
      <c r="AB98" s="99"/>
      <c r="AC98" s="408"/>
      <c r="AD98" s="98"/>
      <c r="AE98" s="99"/>
      <c r="AF98" s="408"/>
      <c r="AG98" s="98"/>
      <c r="AH98" s="99"/>
      <c r="AI98" s="408"/>
      <c r="AJ98" s="98"/>
      <c r="AK98" s="99"/>
      <c r="AL98" s="408"/>
      <c r="AM98" s="98"/>
      <c r="AN98" s="99"/>
      <c r="AO98" s="402"/>
      <c r="AP98" s="403"/>
    </row>
    <row r="99" spans="1:46" ht="24.95" customHeight="1" thickBot="1" x14ac:dyDescent="0.25">
      <c r="B99" s="390"/>
      <c r="C99" s="391"/>
      <c r="D99" s="475"/>
      <c r="E99" s="469"/>
      <c r="F99" s="104"/>
      <c r="G99" s="105"/>
      <c r="H99" s="466"/>
      <c r="I99" s="104"/>
      <c r="J99" s="105"/>
      <c r="K99" s="466"/>
      <c r="L99" s="104"/>
      <c r="M99" s="105"/>
      <c r="N99" s="466"/>
      <c r="O99" s="104"/>
      <c r="P99" s="105"/>
      <c r="Q99" s="466"/>
      <c r="R99" s="104"/>
      <c r="S99" s="105"/>
      <c r="T99" s="466"/>
      <c r="U99" s="104"/>
      <c r="V99" s="105"/>
      <c r="W99" s="477"/>
      <c r="X99" s="104"/>
      <c r="Y99" s="105"/>
      <c r="Z99" s="408"/>
      <c r="AA99" s="104"/>
      <c r="AB99" s="105"/>
      <c r="AC99" s="408"/>
      <c r="AD99" s="104"/>
      <c r="AE99" s="105"/>
      <c r="AF99" s="408"/>
      <c r="AG99" s="104"/>
      <c r="AH99" s="105"/>
      <c r="AI99" s="408"/>
      <c r="AJ99" s="104"/>
      <c r="AK99" s="105"/>
      <c r="AL99" s="408"/>
      <c r="AM99" s="104"/>
      <c r="AN99" s="105"/>
      <c r="AO99" s="402"/>
      <c r="AP99" s="403"/>
    </row>
    <row r="100" spans="1:46" ht="24.95" customHeight="1" thickTop="1" x14ac:dyDescent="0.2">
      <c r="B100" s="390"/>
      <c r="C100" s="391"/>
      <c r="E100" s="205"/>
      <c r="F100" s="394" t="s">
        <v>58</v>
      </c>
      <c r="G100" s="395"/>
      <c r="H100" s="395"/>
      <c r="I100" s="395"/>
      <c r="J100" s="395"/>
      <c r="K100" s="395"/>
      <c r="L100" s="395"/>
      <c r="M100" s="395"/>
      <c r="N100" s="395"/>
      <c r="O100" s="395"/>
      <c r="P100" s="395"/>
      <c r="Q100" s="395"/>
      <c r="R100" s="395"/>
      <c r="S100" s="395"/>
      <c r="T100" s="395"/>
      <c r="U100" s="395"/>
      <c r="V100" s="395"/>
      <c r="W100" s="395"/>
      <c r="X100" s="395"/>
      <c r="Y100" s="395"/>
      <c r="Z100" s="395"/>
      <c r="AA100" s="395"/>
      <c r="AB100" s="395"/>
      <c r="AC100" s="395"/>
      <c r="AD100" s="395"/>
      <c r="AE100" s="395"/>
      <c r="AF100" s="395"/>
      <c r="AG100" s="395"/>
      <c r="AH100" s="395"/>
      <c r="AI100" s="395"/>
      <c r="AJ100" s="395"/>
      <c r="AK100" s="395"/>
      <c r="AL100" s="395"/>
      <c r="AM100" s="395"/>
      <c r="AN100" s="396"/>
      <c r="AO100" s="422">
        <v>1</v>
      </c>
      <c r="AP100" s="403" t="s">
        <v>33</v>
      </c>
    </row>
    <row r="101" spans="1:46" ht="24.95" customHeight="1" thickBot="1" x14ac:dyDescent="0.25">
      <c r="B101" s="390"/>
      <c r="C101" s="391"/>
      <c r="E101" s="205"/>
      <c r="F101" s="397"/>
      <c r="G101" s="398"/>
      <c r="H101" s="398"/>
      <c r="I101" s="398"/>
      <c r="J101" s="398"/>
      <c r="K101" s="398"/>
      <c r="L101" s="398"/>
      <c r="M101" s="398"/>
      <c r="N101" s="398"/>
      <c r="O101" s="398"/>
      <c r="P101" s="398"/>
      <c r="Q101" s="398"/>
      <c r="R101" s="398"/>
      <c r="S101" s="398"/>
      <c r="T101" s="398"/>
      <c r="U101" s="398"/>
      <c r="V101" s="398"/>
      <c r="W101" s="398"/>
      <c r="X101" s="398"/>
      <c r="Y101" s="398"/>
      <c r="Z101" s="398"/>
      <c r="AA101" s="398"/>
      <c r="AB101" s="398"/>
      <c r="AC101" s="398"/>
      <c r="AD101" s="398"/>
      <c r="AE101" s="398"/>
      <c r="AF101" s="398"/>
      <c r="AG101" s="398"/>
      <c r="AH101" s="398"/>
      <c r="AI101" s="398"/>
      <c r="AJ101" s="398"/>
      <c r="AK101" s="398"/>
      <c r="AL101" s="398"/>
      <c r="AM101" s="398"/>
      <c r="AN101" s="399"/>
      <c r="AO101" s="422"/>
      <c r="AP101" s="403"/>
    </row>
    <row r="102" spans="1:46" ht="24.95" customHeight="1" thickTop="1" x14ac:dyDescent="0.2">
      <c r="B102" s="390"/>
      <c r="C102" s="391"/>
      <c r="D102" s="475" t="s">
        <v>124</v>
      </c>
      <c r="E102" s="469" t="s">
        <v>411</v>
      </c>
      <c r="F102" s="107">
        <v>1</v>
      </c>
      <c r="G102" s="108">
        <v>2</v>
      </c>
      <c r="H102" s="466" t="s">
        <v>412</v>
      </c>
      <c r="I102" s="107">
        <v>1</v>
      </c>
      <c r="J102" s="108">
        <v>2</v>
      </c>
      <c r="K102" s="466" t="s">
        <v>413</v>
      </c>
      <c r="L102" s="107">
        <v>1</v>
      </c>
      <c r="M102" s="108">
        <v>2</v>
      </c>
      <c r="N102" s="466" t="s">
        <v>414</v>
      </c>
      <c r="O102" s="107">
        <v>1</v>
      </c>
      <c r="P102" s="108">
        <v>2</v>
      </c>
      <c r="Q102" s="466" t="s">
        <v>415</v>
      </c>
      <c r="R102" s="107">
        <v>1</v>
      </c>
      <c r="S102" s="108">
        <v>2</v>
      </c>
      <c r="T102" s="476"/>
      <c r="U102" s="82"/>
      <c r="V102" s="83"/>
      <c r="W102" s="477" t="s">
        <v>416</v>
      </c>
      <c r="X102" s="107">
        <v>1</v>
      </c>
      <c r="Y102" s="108">
        <v>2</v>
      </c>
      <c r="Z102" s="408" t="s">
        <v>417</v>
      </c>
      <c r="AA102" s="107">
        <v>1</v>
      </c>
      <c r="AB102" s="108">
        <v>2</v>
      </c>
      <c r="AC102" s="408" t="s">
        <v>418</v>
      </c>
      <c r="AD102" s="107">
        <v>1</v>
      </c>
      <c r="AE102" s="108">
        <v>2</v>
      </c>
      <c r="AF102" s="408" t="s">
        <v>419</v>
      </c>
      <c r="AG102" s="107">
        <v>1</v>
      </c>
      <c r="AH102" s="108">
        <v>2</v>
      </c>
      <c r="AI102" s="408" t="s">
        <v>420</v>
      </c>
      <c r="AJ102" s="107">
        <v>1</v>
      </c>
      <c r="AK102" s="108">
        <v>2</v>
      </c>
      <c r="AL102" s="408" t="s">
        <v>421</v>
      </c>
      <c r="AM102" s="107">
        <v>1</v>
      </c>
      <c r="AN102" s="108">
        <v>2</v>
      </c>
      <c r="AO102" s="402">
        <v>4</v>
      </c>
      <c r="AP102" s="403" t="s">
        <v>33</v>
      </c>
    </row>
    <row r="103" spans="1:46" ht="24.95" customHeight="1" x14ac:dyDescent="0.2">
      <c r="B103" s="390"/>
      <c r="C103" s="391"/>
      <c r="D103" s="475"/>
      <c r="E103" s="469"/>
      <c r="F103" s="94">
        <v>3</v>
      </c>
      <c r="G103" s="95">
        <v>4</v>
      </c>
      <c r="H103" s="466"/>
      <c r="I103" s="94">
        <v>3</v>
      </c>
      <c r="J103" s="95">
        <v>4</v>
      </c>
      <c r="K103" s="466"/>
      <c r="L103" s="94">
        <v>3</v>
      </c>
      <c r="M103" s="95">
        <v>4</v>
      </c>
      <c r="N103" s="466"/>
      <c r="O103" s="94">
        <v>3</v>
      </c>
      <c r="P103" s="95">
        <v>4</v>
      </c>
      <c r="Q103" s="466"/>
      <c r="R103" s="94">
        <v>3</v>
      </c>
      <c r="S103" s="95">
        <v>4</v>
      </c>
      <c r="T103" s="476"/>
      <c r="U103" s="86"/>
      <c r="V103" s="55"/>
      <c r="W103" s="477"/>
      <c r="X103" s="94">
        <v>3</v>
      </c>
      <c r="Y103" s="95">
        <v>4</v>
      </c>
      <c r="Z103" s="408"/>
      <c r="AA103" s="94">
        <v>3</v>
      </c>
      <c r="AB103" s="95">
        <v>4</v>
      </c>
      <c r="AC103" s="408"/>
      <c r="AD103" s="94">
        <v>3</v>
      </c>
      <c r="AE103" s="95">
        <v>4</v>
      </c>
      <c r="AF103" s="408"/>
      <c r="AG103" s="94">
        <v>3</v>
      </c>
      <c r="AH103" s="95">
        <v>4</v>
      </c>
      <c r="AI103" s="408"/>
      <c r="AJ103" s="94">
        <v>3</v>
      </c>
      <c r="AK103" s="95">
        <v>4</v>
      </c>
      <c r="AL103" s="408"/>
      <c r="AM103" s="94">
        <v>3</v>
      </c>
      <c r="AN103" s="95">
        <v>4</v>
      </c>
      <c r="AO103" s="402"/>
      <c r="AP103" s="403"/>
    </row>
    <row r="104" spans="1:46" s="368" customFormat="1" ht="24.95" customHeight="1" x14ac:dyDescent="0.2">
      <c r="A104" s="367"/>
      <c r="B104" s="390"/>
      <c r="C104" s="391"/>
      <c r="D104" s="475"/>
      <c r="E104" s="469"/>
      <c r="F104" s="98">
        <v>5</v>
      </c>
      <c r="G104" s="99">
        <v>6</v>
      </c>
      <c r="H104" s="466"/>
      <c r="I104" s="98">
        <v>5</v>
      </c>
      <c r="J104" s="99">
        <v>6</v>
      </c>
      <c r="K104" s="466"/>
      <c r="L104" s="98">
        <v>5</v>
      </c>
      <c r="M104" s="99">
        <v>6</v>
      </c>
      <c r="N104" s="466"/>
      <c r="O104" s="98">
        <v>5</v>
      </c>
      <c r="P104" s="99">
        <v>6</v>
      </c>
      <c r="Q104" s="466"/>
      <c r="R104" s="98">
        <v>5</v>
      </c>
      <c r="S104" s="99">
        <v>6</v>
      </c>
      <c r="T104" s="476"/>
      <c r="U104" s="86"/>
      <c r="V104" s="55"/>
      <c r="W104" s="477"/>
      <c r="X104" s="98">
        <v>5</v>
      </c>
      <c r="Y104" s="99">
        <v>6</v>
      </c>
      <c r="Z104" s="408"/>
      <c r="AA104" s="98">
        <v>5</v>
      </c>
      <c r="AB104" s="99">
        <v>6</v>
      </c>
      <c r="AC104" s="408"/>
      <c r="AD104" s="98">
        <v>5</v>
      </c>
      <c r="AE104" s="99">
        <v>6</v>
      </c>
      <c r="AF104" s="408"/>
      <c r="AG104" s="98">
        <v>5</v>
      </c>
      <c r="AH104" s="99">
        <v>6</v>
      </c>
      <c r="AI104" s="408"/>
      <c r="AJ104" s="98">
        <v>5</v>
      </c>
      <c r="AK104" s="99">
        <v>6</v>
      </c>
      <c r="AL104" s="408"/>
      <c r="AM104" s="98">
        <v>5</v>
      </c>
      <c r="AN104" s="99">
        <v>6</v>
      </c>
      <c r="AO104" s="402"/>
      <c r="AP104" s="403"/>
      <c r="AR104" s="367"/>
      <c r="AS104" s="367"/>
      <c r="AT104" s="369"/>
    </row>
    <row r="105" spans="1:46" ht="24.95" customHeight="1" x14ac:dyDescent="0.2">
      <c r="B105" s="390"/>
      <c r="C105" s="391"/>
      <c r="D105" s="475"/>
      <c r="E105" s="469"/>
      <c r="F105" s="84">
        <v>7</v>
      </c>
      <c r="G105" s="85">
        <v>8</v>
      </c>
      <c r="H105" s="466"/>
      <c r="I105" s="84">
        <v>7</v>
      </c>
      <c r="J105" s="85">
        <v>8</v>
      </c>
      <c r="K105" s="466"/>
      <c r="L105" s="84">
        <v>7</v>
      </c>
      <c r="M105" s="85">
        <v>8</v>
      </c>
      <c r="N105" s="466"/>
      <c r="O105" s="84">
        <v>7</v>
      </c>
      <c r="P105" s="85">
        <v>8</v>
      </c>
      <c r="Q105" s="466"/>
      <c r="R105" s="84">
        <v>7</v>
      </c>
      <c r="S105" s="85">
        <v>8</v>
      </c>
      <c r="T105" s="476"/>
      <c r="U105" s="86"/>
      <c r="V105" s="55"/>
      <c r="W105" s="477"/>
      <c r="X105" s="84">
        <v>7</v>
      </c>
      <c r="Y105" s="85">
        <v>8</v>
      </c>
      <c r="Z105" s="408"/>
      <c r="AA105" s="84">
        <v>7</v>
      </c>
      <c r="AB105" s="85">
        <v>8</v>
      </c>
      <c r="AC105" s="408"/>
      <c r="AD105" s="84">
        <v>7</v>
      </c>
      <c r="AE105" s="85">
        <v>8</v>
      </c>
      <c r="AF105" s="408"/>
      <c r="AG105" s="84">
        <v>7</v>
      </c>
      <c r="AH105" s="85">
        <v>8</v>
      </c>
      <c r="AI105" s="408"/>
      <c r="AJ105" s="84">
        <v>7</v>
      </c>
      <c r="AK105" s="85">
        <v>8</v>
      </c>
      <c r="AL105" s="408"/>
      <c r="AM105" s="84">
        <v>7</v>
      </c>
      <c r="AN105" s="85">
        <v>8</v>
      </c>
      <c r="AO105" s="402"/>
      <c r="AP105" s="403"/>
    </row>
    <row r="106" spans="1:46" ht="24.95" customHeight="1" x14ac:dyDescent="0.2">
      <c r="B106" s="390"/>
      <c r="C106" s="391"/>
      <c r="D106" s="475"/>
      <c r="E106" s="469"/>
      <c r="F106" s="98"/>
      <c r="G106" s="99"/>
      <c r="H106" s="466"/>
      <c r="I106" s="98"/>
      <c r="J106" s="99"/>
      <c r="K106" s="466"/>
      <c r="L106" s="98"/>
      <c r="M106" s="99"/>
      <c r="N106" s="466"/>
      <c r="O106" s="98"/>
      <c r="P106" s="99"/>
      <c r="Q106" s="466"/>
      <c r="R106" s="114">
        <v>9</v>
      </c>
      <c r="S106" s="115">
        <v>10</v>
      </c>
      <c r="T106" s="476"/>
      <c r="U106" s="86"/>
      <c r="V106" s="55"/>
      <c r="W106" s="477"/>
      <c r="X106" s="98"/>
      <c r="Y106" s="99"/>
      <c r="Z106" s="408"/>
      <c r="AA106" s="98"/>
      <c r="AB106" s="99"/>
      <c r="AC106" s="408"/>
      <c r="AD106" s="98"/>
      <c r="AE106" s="99"/>
      <c r="AF106" s="408"/>
      <c r="AG106" s="98"/>
      <c r="AH106" s="99"/>
      <c r="AI106" s="408"/>
      <c r="AJ106" s="98"/>
      <c r="AK106" s="99"/>
      <c r="AL106" s="408"/>
      <c r="AM106" s="114">
        <v>9</v>
      </c>
      <c r="AN106" s="115">
        <v>10</v>
      </c>
      <c r="AO106" s="402"/>
      <c r="AP106" s="403"/>
    </row>
    <row r="107" spans="1:46" ht="24.95" customHeight="1" thickBot="1" x14ac:dyDescent="0.25">
      <c r="B107" s="392"/>
      <c r="C107" s="393"/>
      <c r="D107" s="475"/>
      <c r="E107" s="469"/>
      <c r="F107" s="104"/>
      <c r="G107" s="105"/>
      <c r="H107" s="466"/>
      <c r="I107" s="104"/>
      <c r="J107" s="105"/>
      <c r="K107" s="466"/>
      <c r="L107" s="104"/>
      <c r="M107" s="105"/>
      <c r="N107" s="466"/>
      <c r="O107" s="104"/>
      <c r="P107" s="105"/>
      <c r="Q107" s="466"/>
      <c r="R107" s="116">
        <v>11</v>
      </c>
      <c r="S107" s="117">
        <v>12</v>
      </c>
      <c r="T107" s="476"/>
      <c r="U107" s="89"/>
      <c r="V107" s="90"/>
      <c r="W107" s="477"/>
      <c r="X107" s="104"/>
      <c r="Y107" s="105"/>
      <c r="Z107" s="408"/>
      <c r="AA107" s="104"/>
      <c r="AB107" s="105"/>
      <c r="AC107" s="408"/>
      <c r="AD107" s="104"/>
      <c r="AE107" s="105"/>
      <c r="AF107" s="408"/>
      <c r="AG107" s="104"/>
      <c r="AH107" s="105"/>
      <c r="AI107" s="408"/>
      <c r="AJ107" s="104"/>
      <c r="AK107" s="105"/>
      <c r="AL107" s="408"/>
      <c r="AM107" s="116">
        <v>11</v>
      </c>
      <c r="AN107" s="117">
        <v>12</v>
      </c>
      <c r="AO107" s="402"/>
      <c r="AP107" s="403"/>
    </row>
    <row r="108" spans="1:46" ht="24.95" customHeight="1" thickTop="1" x14ac:dyDescent="0.2">
      <c r="E108" s="205"/>
      <c r="F108" s="394" t="s">
        <v>58</v>
      </c>
      <c r="G108" s="395"/>
      <c r="H108" s="395"/>
      <c r="I108" s="395"/>
      <c r="J108" s="395"/>
      <c r="K108" s="395"/>
      <c r="L108" s="395"/>
      <c r="M108" s="395"/>
      <c r="N108" s="395"/>
      <c r="O108" s="395"/>
      <c r="P108" s="395"/>
      <c r="Q108" s="395"/>
      <c r="R108" s="395"/>
      <c r="S108" s="395"/>
      <c r="T108" s="395"/>
      <c r="U108" s="395"/>
      <c r="V108" s="395"/>
      <c r="W108" s="395"/>
      <c r="X108" s="395"/>
      <c r="Y108" s="395"/>
      <c r="Z108" s="395"/>
      <c r="AA108" s="395"/>
      <c r="AB108" s="395"/>
      <c r="AC108" s="395"/>
      <c r="AD108" s="395"/>
      <c r="AE108" s="395"/>
      <c r="AF108" s="395"/>
      <c r="AG108" s="395"/>
      <c r="AH108" s="395"/>
      <c r="AI108" s="395"/>
      <c r="AJ108" s="395"/>
      <c r="AK108" s="395"/>
      <c r="AL108" s="395"/>
      <c r="AM108" s="395"/>
      <c r="AN108" s="396"/>
      <c r="AO108" s="422">
        <v>2</v>
      </c>
      <c r="AP108" s="403" t="s">
        <v>33</v>
      </c>
    </row>
    <row r="109" spans="1:46" ht="24.95" customHeight="1" thickBot="1" x14ac:dyDescent="0.25">
      <c r="F109" s="397"/>
      <c r="G109" s="398"/>
      <c r="H109" s="398"/>
      <c r="I109" s="398"/>
      <c r="J109" s="398"/>
      <c r="K109" s="398"/>
      <c r="L109" s="398"/>
      <c r="M109" s="398"/>
      <c r="N109" s="398"/>
      <c r="O109" s="398"/>
      <c r="P109" s="398"/>
      <c r="Q109" s="398"/>
      <c r="R109" s="398"/>
      <c r="S109" s="398"/>
      <c r="T109" s="398"/>
      <c r="U109" s="398"/>
      <c r="V109" s="398"/>
      <c r="W109" s="398"/>
      <c r="X109" s="398"/>
      <c r="Y109" s="398"/>
      <c r="Z109" s="398"/>
      <c r="AA109" s="398"/>
      <c r="AB109" s="398"/>
      <c r="AC109" s="398"/>
      <c r="AD109" s="398"/>
      <c r="AE109" s="398"/>
      <c r="AF109" s="398"/>
      <c r="AG109" s="398"/>
      <c r="AH109" s="398"/>
      <c r="AI109" s="398"/>
      <c r="AJ109" s="398"/>
      <c r="AK109" s="398"/>
      <c r="AL109" s="398"/>
      <c r="AM109" s="398"/>
      <c r="AN109" s="399"/>
      <c r="AO109" s="422"/>
      <c r="AP109" s="403"/>
    </row>
    <row r="110" spans="1:46" ht="28.15" customHeight="1" thickTop="1" x14ac:dyDescent="0.2">
      <c r="F110" s="169"/>
      <c r="G110" s="169"/>
      <c r="H110" s="269"/>
      <c r="I110" s="169"/>
      <c r="J110" s="169"/>
      <c r="K110" s="269"/>
      <c r="L110" s="169"/>
      <c r="M110" s="169"/>
      <c r="N110" s="269"/>
      <c r="O110" s="169"/>
      <c r="P110" s="169"/>
      <c r="Q110" s="269"/>
      <c r="R110" s="169"/>
      <c r="S110" s="169"/>
      <c r="T110" s="269"/>
      <c r="U110" s="169"/>
      <c r="V110" s="169"/>
      <c r="W110" s="269"/>
      <c r="X110" s="169"/>
      <c r="Y110" s="169"/>
      <c r="Z110" s="269"/>
      <c r="AA110" s="169"/>
      <c r="AB110" s="169"/>
      <c r="AC110" s="269"/>
    </row>
    <row r="111" spans="1:46" ht="28.15" customHeight="1" thickBot="1" x14ac:dyDescent="0.25">
      <c r="F111" s="169"/>
      <c r="G111" s="169"/>
      <c r="H111" s="269"/>
      <c r="I111" s="169"/>
      <c r="J111" s="169"/>
      <c r="K111" s="269"/>
      <c r="L111" s="169"/>
      <c r="M111" s="169"/>
      <c r="N111" s="269"/>
      <c r="O111" s="169"/>
      <c r="P111" s="169"/>
      <c r="Q111" s="269"/>
      <c r="R111" s="169"/>
      <c r="S111" s="169"/>
      <c r="T111" s="269"/>
      <c r="U111" s="169"/>
      <c r="V111" s="169"/>
      <c r="W111" s="269"/>
      <c r="X111" s="169"/>
      <c r="Y111" s="169"/>
      <c r="Z111" s="269"/>
      <c r="AA111" s="169"/>
      <c r="AB111" s="169"/>
      <c r="AC111" s="269"/>
    </row>
    <row r="112" spans="1:46" customFormat="1" ht="24.95" customHeight="1" thickTop="1" thickBot="1" x14ac:dyDescent="0.25">
      <c r="A112" s="9"/>
      <c r="B112" s="9"/>
      <c r="C112" s="9"/>
      <c r="E112" s="179"/>
      <c r="F112" s="11"/>
      <c r="G112" s="264" t="s">
        <v>9</v>
      </c>
      <c r="H112" s="141"/>
      <c r="I112" s="17"/>
      <c r="J112" s="264" t="s">
        <v>12</v>
      </c>
      <c r="K112" s="141"/>
      <c r="L112" s="14"/>
      <c r="M112" s="264" t="s">
        <v>39</v>
      </c>
      <c r="N112" s="141"/>
      <c r="P112" s="142"/>
      <c r="Q112" s="264" t="s">
        <v>783</v>
      </c>
      <c r="T112" s="141"/>
      <c r="U112" s="144"/>
      <c r="V112" s="264" t="s">
        <v>243</v>
      </c>
      <c r="W112" s="141"/>
      <c r="Z112" s="7"/>
      <c r="AC112" s="7"/>
      <c r="AD112" s="355"/>
      <c r="AE112" s="264" t="s">
        <v>832</v>
      </c>
      <c r="AF112" s="7"/>
      <c r="AI112" s="7"/>
      <c r="AL112" s="7"/>
      <c r="AM112" s="422" t="s">
        <v>136</v>
      </c>
      <c r="AN112" s="422"/>
      <c r="AO112" s="62">
        <f>SUM(AO28:AO109)</f>
        <v>44</v>
      </c>
      <c r="AP112" s="42" t="s">
        <v>33</v>
      </c>
      <c r="AR112" s="9"/>
    </row>
    <row r="113" spans="1:44" customFormat="1" ht="24.95" customHeight="1" thickTop="1" thickBot="1" x14ac:dyDescent="0.25">
      <c r="A113" s="9"/>
      <c r="B113" s="9"/>
      <c r="C113" s="9"/>
      <c r="E113" s="179"/>
      <c r="F113" s="259"/>
      <c r="G113" s="264" t="s">
        <v>780</v>
      </c>
      <c r="H113" s="7"/>
      <c r="I113" s="261"/>
      <c r="J113" s="264" t="s">
        <v>781</v>
      </c>
      <c r="K113" s="7"/>
      <c r="L113" s="263"/>
      <c r="M113" s="264" t="s">
        <v>782</v>
      </c>
      <c r="N113" s="7"/>
      <c r="P113" s="266"/>
      <c r="Q113" s="264" t="s">
        <v>831</v>
      </c>
      <c r="T113" s="7"/>
      <c r="U113" s="143"/>
      <c r="V113" s="264" t="s">
        <v>242</v>
      </c>
      <c r="W113" s="7"/>
      <c r="Z113" s="7"/>
      <c r="AC113" s="7"/>
      <c r="AD113" s="373"/>
      <c r="AE113" s="264" t="s">
        <v>833</v>
      </c>
      <c r="AF113" s="7"/>
      <c r="AI113" s="7"/>
      <c r="AL113" s="7"/>
      <c r="AP113" s="42"/>
      <c r="AR113" s="9"/>
    </row>
    <row r="114" spans="1:44" customFormat="1" ht="24.95" customHeight="1" thickTop="1" x14ac:dyDescent="0.2">
      <c r="A114" s="9"/>
      <c r="B114" s="9"/>
      <c r="C114" s="9"/>
      <c r="E114" s="268"/>
      <c r="F114" s="145"/>
      <c r="G114" s="282"/>
      <c r="H114" s="45"/>
      <c r="I114" s="145"/>
      <c r="J114" s="282"/>
      <c r="K114" s="45"/>
      <c r="L114" s="145"/>
      <c r="M114" s="282"/>
      <c r="N114" s="45"/>
      <c r="O114" s="18"/>
      <c r="P114" s="145"/>
      <c r="Q114" s="282"/>
      <c r="R114" s="18"/>
      <c r="S114" s="18"/>
      <c r="T114" s="45"/>
      <c r="U114" s="145"/>
      <c r="V114" s="282"/>
      <c r="W114" s="45"/>
      <c r="X114" s="18"/>
      <c r="Y114" s="18"/>
      <c r="Z114" s="194"/>
      <c r="AA114" s="48"/>
      <c r="AB114" s="48"/>
      <c r="AC114" s="158"/>
      <c r="AD114" s="1"/>
      <c r="AE114" s="1"/>
      <c r="AF114" s="158"/>
      <c r="AI114" s="179"/>
      <c r="AL114" s="179"/>
      <c r="AR114" s="9"/>
    </row>
    <row r="115" spans="1:44" customFormat="1" ht="24.95" customHeight="1" x14ac:dyDescent="0.2">
      <c r="A115" s="9"/>
      <c r="B115" s="9"/>
      <c r="C115" s="9"/>
      <c r="E115" s="179"/>
      <c r="H115" s="179"/>
      <c r="K115" s="179"/>
      <c r="N115" s="179"/>
      <c r="Q115" s="179"/>
      <c r="T115" s="179"/>
      <c r="W115" s="179"/>
      <c r="Z115" s="179"/>
      <c r="AC115" s="179"/>
      <c r="AF115" s="179"/>
      <c r="AI115" s="179"/>
      <c r="AL115" s="179"/>
      <c r="AR115" s="9"/>
    </row>
    <row r="116" spans="1:44" customFormat="1" ht="24.95" customHeight="1" x14ac:dyDescent="0.35">
      <c r="A116" s="9"/>
      <c r="B116" s="9"/>
      <c r="C116" s="9"/>
      <c r="E116" s="179"/>
      <c r="F116" s="145"/>
      <c r="G116" s="267"/>
      <c r="H116" s="268"/>
      <c r="I116" s="146"/>
      <c r="J116" s="18"/>
      <c r="K116" s="268"/>
      <c r="L116" s="145"/>
      <c r="M116" s="267"/>
      <c r="N116" s="268"/>
      <c r="O116" s="146"/>
      <c r="P116" s="18"/>
      <c r="Q116" s="268"/>
      <c r="R116" s="145"/>
      <c r="S116" s="267"/>
      <c r="T116" s="268"/>
      <c r="U116" s="146"/>
      <c r="V116" s="18"/>
      <c r="W116" s="268"/>
      <c r="X116" s="145"/>
      <c r="Y116" s="267"/>
      <c r="Z116" s="268"/>
      <c r="AA116" s="146"/>
      <c r="AB116" s="18"/>
      <c r="AC116" s="268"/>
      <c r="AE116" s="148"/>
      <c r="AF116" s="160"/>
      <c r="AG116" s="148"/>
      <c r="AH116" s="148"/>
      <c r="AI116" s="160"/>
      <c r="AJ116" s="148"/>
      <c r="AL116" s="179"/>
      <c r="AM116" s="422"/>
      <c r="AN116" s="422"/>
      <c r="AO116" s="62"/>
      <c r="AP116" s="42"/>
      <c r="AR116" s="9"/>
    </row>
    <row r="117" spans="1:44" ht="28.15" customHeight="1" x14ac:dyDescent="0.2">
      <c r="F117" s="169"/>
      <c r="G117" s="169"/>
      <c r="H117" s="269"/>
      <c r="I117" s="169"/>
      <c r="J117" s="169"/>
      <c r="K117" s="269"/>
      <c r="L117" s="169"/>
      <c r="M117" s="169"/>
      <c r="N117" s="269"/>
      <c r="O117" s="169"/>
      <c r="P117" s="169"/>
      <c r="Q117" s="269"/>
      <c r="R117" s="169"/>
      <c r="S117" s="169"/>
      <c r="T117" s="269"/>
      <c r="U117" s="169"/>
      <c r="V117" s="169"/>
      <c r="W117" s="269"/>
      <c r="X117" s="169"/>
      <c r="Y117" s="169"/>
      <c r="Z117" s="269"/>
      <c r="AA117" s="169"/>
      <c r="AB117" s="169"/>
      <c r="AC117" s="269"/>
    </row>
    <row r="118" spans="1:44" ht="28.15" customHeight="1" x14ac:dyDescent="0.35">
      <c r="F118" s="145"/>
      <c r="G118" s="267"/>
      <c r="H118" s="269"/>
      <c r="I118" s="169"/>
      <c r="J118" s="169"/>
      <c r="K118" s="269"/>
      <c r="L118" s="169"/>
      <c r="M118" s="169"/>
      <c r="N118" s="269"/>
      <c r="O118" s="169"/>
      <c r="P118" s="169"/>
      <c r="Q118" s="269"/>
      <c r="R118" s="169"/>
      <c r="S118" s="169"/>
      <c r="T118" s="269"/>
      <c r="U118" s="169"/>
      <c r="V118" s="169"/>
      <c r="W118" s="269"/>
      <c r="X118" s="169"/>
      <c r="Y118" s="169"/>
      <c r="Z118" s="269"/>
      <c r="AA118" s="169"/>
      <c r="AB118" s="169"/>
      <c r="AC118" s="269"/>
    </row>
    <row r="119" spans="1:44" ht="28.15" customHeight="1" x14ac:dyDescent="0.2">
      <c r="F119" s="169"/>
      <c r="G119" s="169"/>
      <c r="H119" s="269"/>
      <c r="I119" s="169"/>
      <c r="J119" s="169"/>
      <c r="K119" s="269"/>
      <c r="L119" s="169"/>
      <c r="M119" s="169"/>
      <c r="N119" s="269"/>
      <c r="O119" s="169"/>
      <c r="P119" s="169"/>
      <c r="Q119" s="269"/>
      <c r="R119" s="169"/>
      <c r="S119" s="169"/>
      <c r="T119" s="269"/>
      <c r="U119" s="169"/>
      <c r="V119" s="169"/>
      <c r="W119" s="269"/>
      <c r="X119" s="169"/>
      <c r="Y119" s="169"/>
      <c r="Z119" s="269"/>
      <c r="AA119" s="169"/>
      <c r="AB119" s="169"/>
      <c r="AC119" s="269"/>
    </row>
    <row r="120" spans="1:44" ht="28.15" customHeight="1" x14ac:dyDescent="0.2"/>
    <row r="121" spans="1:44" ht="28.15" customHeight="1" x14ac:dyDescent="0.2"/>
    <row r="122" spans="1:44" ht="28.15" customHeight="1" x14ac:dyDescent="0.2"/>
    <row r="123" spans="1:44" ht="28.15" customHeight="1" x14ac:dyDescent="0.2"/>
    <row r="124" spans="1:44" ht="28.15" customHeight="1" x14ac:dyDescent="0.2"/>
    <row r="125" spans="1:44" ht="28.15" customHeight="1" x14ac:dyDescent="0.2"/>
    <row r="126" spans="1:44" ht="28.15" customHeight="1" x14ac:dyDescent="0.2"/>
    <row r="127" spans="1:44" ht="25.15" customHeight="1" x14ac:dyDescent="0.2"/>
    <row r="128" spans="1:44" ht="25.15" customHeight="1" x14ac:dyDescent="0.2"/>
    <row r="129" ht="20.100000000000001" customHeight="1" x14ac:dyDescent="0.2"/>
  </sheetData>
  <mergeCells count="191">
    <mergeCell ref="A28:C28"/>
    <mergeCell ref="X34:AN34"/>
    <mergeCell ref="Z70:Z75"/>
    <mergeCell ref="Z62:Z67"/>
    <mergeCell ref="N62:N67"/>
    <mergeCell ref="T54:T59"/>
    <mergeCell ref="Q62:Q67"/>
    <mergeCell ref="N54:N59"/>
    <mergeCell ref="Q54:Q59"/>
    <mergeCell ref="B54:C59"/>
    <mergeCell ref="A60:A61"/>
    <mergeCell ref="E54:E59"/>
    <mergeCell ref="Q70:Q75"/>
    <mergeCell ref="U47:Y47"/>
    <mergeCell ref="K62:K67"/>
    <mergeCell ref="H70:H75"/>
    <mergeCell ref="L52:M52"/>
    <mergeCell ref="O52:P52"/>
    <mergeCell ref="U43:Y43"/>
    <mergeCell ref="U45:Y45"/>
    <mergeCell ref="R53:AH53"/>
    <mergeCell ref="F52:G52"/>
    <mergeCell ref="D62:D67"/>
    <mergeCell ref="E70:E75"/>
    <mergeCell ref="H62:H67"/>
    <mergeCell ref="G23:I23"/>
    <mergeCell ref="AM116:AN116"/>
    <mergeCell ref="F108:AN109"/>
    <mergeCell ref="AC70:AC75"/>
    <mergeCell ref="R52:S52"/>
    <mergeCell ref="AA52:AB52"/>
    <mergeCell ref="AD52:AE52"/>
    <mergeCell ref="AC62:AC67"/>
    <mergeCell ref="AI62:AI67"/>
    <mergeCell ref="AM52:AN52"/>
    <mergeCell ref="AG52:AH52"/>
    <mergeCell ref="F100:AN101"/>
    <mergeCell ref="H94:H99"/>
    <mergeCell ref="K86:K91"/>
    <mergeCell ref="K94:K99"/>
    <mergeCell ref="F92:AN93"/>
    <mergeCell ref="AL86:AL91"/>
    <mergeCell ref="T94:T99"/>
    <mergeCell ref="AM112:AN112"/>
    <mergeCell ref="AL78:AL83"/>
    <mergeCell ref="AI78:AI83"/>
    <mergeCell ref="AF78:AF83"/>
    <mergeCell ref="T78:T83"/>
    <mergeCell ref="AC2:AF2"/>
    <mergeCell ref="M21:Q21"/>
    <mergeCell ref="B78:C107"/>
    <mergeCell ref="F60:AN61"/>
    <mergeCell ref="F68:AN69"/>
    <mergeCell ref="F76:AN77"/>
    <mergeCell ref="F84:AN85"/>
    <mergeCell ref="G19:I19"/>
    <mergeCell ref="G17:I17"/>
    <mergeCell ref="B70:C75"/>
    <mergeCell ref="W54:W59"/>
    <mergeCell ref="W62:W67"/>
    <mergeCell ref="K70:K75"/>
    <mergeCell ref="N70:N75"/>
    <mergeCell ref="B62:C67"/>
    <mergeCell ref="T70:T75"/>
    <mergeCell ref="W70:W75"/>
    <mergeCell ref="D70:D75"/>
    <mergeCell ref="B35:B47"/>
    <mergeCell ref="AF70:AF75"/>
    <mergeCell ref="AI70:AI75"/>
    <mergeCell ref="AL70:AL75"/>
    <mergeCell ref="E94:E99"/>
    <mergeCell ref="E62:E67"/>
    <mergeCell ref="AF62:AF67"/>
    <mergeCell ref="AJ52:AK52"/>
    <mergeCell ref="AC1:AF1"/>
    <mergeCell ref="AC10:AE10"/>
    <mergeCell ref="D1:W2"/>
    <mergeCell ref="M19:Q19"/>
    <mergeCell ref="M20:Q20"/>
    <mergeCell ref="M22:Q22"/>
    <mergeCell ref="R19:U19"/>
    <mergeCell ref="R21:U21"/>
    <mergeCell ref="G20:I20"/>
    <mergeCell ref="G5:I5"/>
    <mergeCell ref="M16:Q16"/>
    <mergeCell ref="G6:I6"/>
    <mergeCell ref="G7:I7"/>
    <mergeCell ref="G9:I9"/>
    <mergeCell ref="G11:I11"/>
    <mergeCell ref="G10:I10"/>
    <mergeCell ref="R16:U16"/>
    <mergeCell ref="R22:U22"/>
    <mergeCell ref="R17:U17"/>
    <mergeCell ref="R20:U20"/>
    <mergeCell ref="M17:Q17"/>
    <mergeCell ref="G22:I22"/>
    <mergeCell ref="D78:D83"/>
    <mergeCell ref="E78:E83"/>
    <mergeCell ref="AP54:AP59"/>
    <mergeCell ref="AP62:AP67"/>
    <mergeCell ref="AO62:AO67"/>
    <mergeCell ref="AF54:AF59"/>
    <mergeCell ref="AP60:AP61"/>
    <mergeCell ref="D86:D91"/>
    <mergeCell ref="Q78:Q83"/>
    <mergeCell ref="N78:N83"/>
    <mergeCell ref="K78:K83"/>
    <mergeCell ref="H78:H83"/>
    <mergeCell ref="H86:H91"/>
    <mergeCell ref="E86:E91"/>
    <mergeCell ref="W86:W91"/>
    <mergeCell ref="AC86:AC91"/>
    <mergeCell ref="Q86:Q91"/>
    <mergeCell ref="D54:D59"/>
    <mergeCell ref="T62:T67"/>
    <mergeCell ref="AO54:AO59"/>
    <mergeCell ref="Z54:Z59"/>
    <mergeCell ref="AI54:AI59"/>
    <mergeCell ref="AL54:AL59"/>
    <mergeCell ref="AL62:AL67"/>
    <mergeCell ref="D102:D107"/>
    <mergeCell ref="E102:E107"/>
    <mergeCell ref="H102:H107"/>
    <mergeCell ref="K102:K107"/>
    <mergeCell ref="T86:T91"/>
    <mergeCell ref="AO60:AO61"/>
    <mergeCell ref="AP68:AP69"/>
    <mergeCell ref="AP92:AP93"/>
    <mergeCell ref="AO70:AO75"/>
    <mergeCell ref="AP70:AP75"/>
    <mergeCell ref="AO84:AO85"/>
    <mergeCell ref="AP84:AP85"/>
    <mergeCell ref="AO68:AO69"/>
    <mergeCell ref="D94:D99"/>
    <mergeCell ref="Z102:Z107"/>
    <mergeCell ref="AC102:AC107"/>
    <mergeCell ref="AC78:AC83"/>
    <mergeCell ref="Z78:Z83"/>
    <mergeCell ref="AF102:AF107"/>
    <mergeCell ref="AI102:AI107"/>
    <mergeCell ref="N102:N107"/>
    <mergeCell ref="Q102:Q107"/>
    <mergeCell ref="T102:T107"/>
    <mergeCell ref="W102:W107"/>
    <mergeCell ref="M25:Q25"/>
    <mergeCell ref="M24:Q24"/>
    <mergeCell ref="R25:U25"/>
    <mergeCell ref="R24:U24"/>
    <mergeCell ref="G21:I21"/>
    <mergeCell ref="H54:H59"/>
    <mergeCell ref="K54:K59"/>
    <mergeCell ref="I52:J52"/>
    <mergeCell ref="F34:V34"/>
    <mergeCell ref="U35:Y35"/>
    <mergeCell ref="U37:Y37"/>
    <mergeCell ref="U39:Y39"/>
    <mergeCell ref="F41:AN41"/>
    <mergeCell ref="AC54:AC59"/>
    <mergeCell ref="G26:I26"/>
    <mergeCell ref="G24:I24"/>
    <mergeCell ref="G25:I25"/>
    <mergeCell ref="X52:Y52"/>
    <mergeCell ref="AL94:AL99"/>
    <mergeCell ref="N86:N91"/>
    <mergeCell ref="AF86:AF91"/>
    <mergeCell ref="N94:N99"/>
    <mergeCell ref="Q94:Q99"/>
    <mergeCell ref="Z94:Z99"/>
    <mergeCell ref="AO108:AO109"/>
    <mergeCell ref="AP108:AP109"/>
    <mergeCell ref="AO78:AO83"/>
    <mergeCell ref="AP78:AP83"/>
    <mergeCell ref="AO102:AO107"/>
    <mergeCell ref="AP102:AP107"/>
    <mergeCell ref="AC94:AC99"/>
    <mergeCell ref="W94:W99"/>
    <mergeCell ref="Z86:Z91"/>
    <mergeCell ref="AF94:AF99"/>
    <mergeCell ref="AI94:AI99"/>
    <mergeCell ref="AI86:AI91"/>
    <mergeCell ref="W78:W83"/>
    <mergeCell ref="AL102:AL107"/>
    <mergeCell ref="AP76:AP77"/>
    <mergeCell ref="AO94:AO99"/>
    <mergeCell ref="AP94:AP99"/>
    <mergeCell ref="AO92:AO93"/>
    <mergeCell ref="AO76:AO77"/>
    <mergeCell ref="AO100:AO101"/>
    <mergeCell ref="AP100:AP101"/>
    <mergeCell ref="AO86:AO91"/>
    <mergeCell ref="AP86:AP91"/>
  </mergeCells>
  <phoneticPr fontId="1" type="noConversion"/>
  <hyperlinks>
    <hyperlink ref="AC2" r:id="rId1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7" orientation="portrait" r:id="rId2"/>
  <headerFooter alignWithMargins="0">
    <oddFooter>&amp;L&amp;Z&amp;F&amp;R&amp;D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4"/>
  <sheetViews>
    <sheetView zoomScale="55" zoomScaleNormal="55" workbookViewId="0">
      <selection activeCell="AW45" sqref="AW45"/>
    </sheetView>
  </sheetViews>
  <sheetFormatPr defaultRowHeight="27" x14ac:dyDescent="0.35"/>
  <cols>
    <col min="1" max="1" width="4.7109375" style="9" customWidth="1"/>
    <col min="2" max="2" width="6.42578125" style="9" customWidth="1"/>
    <col min="3" max="3" width="12.28515625" style="9" customWidth="1"/>
    <col min="4" max="4" width="9.140625" style="276"/>
    <col min="5" max="5" width="3.7109375" style="7" customWidth="1"/>
    <col min="6" max="7" width="7.7109375" customWidth="1"/>
    <col min="8" max="8" width="3.7109375" style="7" customWidth="1"/>
    <col min="9" max="10" width="7.7109375" customWidth="1"/>
    <col min="11" max="11" width="3.7109375" style="7" customWidth="1"/>
    <col min="12" max="13" width="7.7109375" customWidth="1"/>
    <col min="14" max="14" width="3.7109375" style="7" customWidth="1"/>
    <col min="15" max="16" width="7.7109375" customWidth="1"/>
    <col min="17" max="17" width="3.7109375" style="7" customWidth="1"/>
    <col min="18" max="19" width="7.7109375" customWidth="1"/>
    <col min="20" max="20" width="3.7109375" style="7" customWidth="1"/>
    <col min="21" max="22" width="7.7109375" customWidth="1"/>
    <col min="23" max="23" width="3.7109375" style="7" customWidth="1"/>
    <col min="24" max="25" width="7.7109375" customWidth="1"/>
    <col min="26" max="26" width="3.7109375" style="7" customWidth="1"/>
    <col min="27" max="28" width="7.7109375" customWidth="1"/>
    <col min="29" max="29" width="3.7109375" style="7" customWidth="1"/>
    <col min="30" max="31" width="7.7109375" customWidth="1"/>
    <col min="32" max="32" width="3.7109375" style="7" customWidth="1"/>
    <col min="33" max="34" width="7.7109375" customWidth="1"/>
    <col min="35" max="35" width="3.7109375" style="7" customWidth="1"/>
    <col min="36" max="37" width="7.7109375" customWidth="1"/>
    <col min="38" max="38" width="3.7109375" style="7" customWidth="1"/>
    <col min="39" max="40" width="7.7109375" customWidth="1"/>
    <col min="44" max="44" width="11.7109375" style="9" customWidth="1"/>
  </cols>
  <sheetData>
    <row r="1" spans="4:70" s="1" customFormat="1" ht="24.95" customHeight="1" x14ac:dyDescent="0.2">
      <c r="D1" s="411" t="s">
        <v>422</v>
      </c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3"/>
      <c r="Y1" s="69" t="s">
        <v>0</v>
      </c>
      <c r="AC1" s="405">
        <v>39314</v>
      </c>
      <c r="AD1" s="405"/>
      <c r="AE1" s="405"/>
      <c r="AF1" s="405"/>
    </row>
    <row r="2" spans="4:70" s="1" customFormat="1" ht="24.95" customHeight="1" thickBot="1" x14ac:dyDescent="0.25">
      <c r="D2" s="414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6"/>
      <c r="Y2" s="69" t="s">
        <v>820</v>
      </c>
      <c r="AC2" s="410" t="s">
        <v>821</v>
      </c>
      <c r="AD2" s="410"/>
      <c r="AE2" s="410"/>
      <c r="AF2" s="410"/>
    </row>
    <row r="3" spans="4:70" s="1" customFormat="1" ht="24.95" customHeight="1" x14ac:dyDescent="0.2">
      <c r="D3" s="275"/>
    </row>
    <row r="4" spans="4:70" s="1" customFormat="1" ht="24.95" customHeight="1" x14ac:dyDescent="0.2">
      <c r="D4" s="6" t="s">
        <v>1</v>
      </c>
      <c r="AQ4" s="6"/>
    </row>
    <row r="5" spans="4:70" ht="24.95" customHeight="1" x14ac:dyDescent="0.35">
      <c r="F5" s="8">
        <v>22</v>
      </c>
      <c r="G5" s="6" t="s">
        <v>2</v>
      </c>
      <c r="H5" s="6"/>
      <c r="I5" s="6"/>
      <c r="J5" s="6" t="s">
        <v>3</v>
      </c>
      <c r="K5" s="6"/>
      <c r="L5" s="8">
        <v>8</v>
      </c>
      <c r="M5" s="6" t="s">
        <v>16</v>
      </c>
      <c r="N5" s="6"/>
      <c r="O5" s="6"/>
      <c r="P5" s="6"/>
      <c r="Q5" s="6" t="s">
        <v>5</v>
      </c>
      <c r="R5" s="6"/>
      <c r="S5" s="6"/>
      <c r="T5" s="6"/>
      <c r="V5" s="6" t="s">
        <v>6</v>
      </c>
      <c r="AF5" s="6"/>
      <c r="AG5" s="6"/>
      <c r="AK5" s="6"/>
      <c r="AL5" s="6"/>
      <c r="AM5" s="6"/>
      <c r="AN5" s="6"/>
      <c r="AR5" s="7"/>
      <c r="AS5" s="8"/>
      <c r="AT5" s="6"/>
      <c r="AU5" s="6"/>
      <c r="AV5" s="6"/>
      <c r="AW5" s="6"/>
      <c r="AX5" s="6"/>
      <c r="AY5" s="8"/>
      <c r="AZ5" s="6"/>
      <c r="BA5" s="6"/>
      <c r="BB5" s="6"/>
      <c r="BC5" s="6"/>
      <c r="BD5" s="6"/>
      <c r="BE5" s="6"/>
      <c r="BF5" s="6"/>
      <c r="BG5" s="6"/>
      <c r="BI5" s="6"/>
      <c r="BJ5" s="7"/>
      <c r="BL5" s="6"/>
      <c r="BM5" s="6"/>
      <c r="BN5" s="6"/>
      <c r="BO5" s="6"/>
      <c r="BP5" s="6"/>
      <c r="BQ5" s="6"/>
      <c r="BR5" s="6"/>
    </row>
    <row r="6" spans="4:70" ht="24.95" customHeight="1" x14ac:dyDescent="0.35">
      <c r="F6" s="316">
        <v>4</v>
      </c>
      <c r="G6" s="315" t="s">
        <v>2</v>
      </c>
      <c r="H6" s="315"/>
      <c r="I6" s="315"/>
      <c r="J6" s="315" t="s">
        <v>3</v>
      </c>
      <c r="K6" s="315"/>
      <c r="L6" s="316">
        <v>6</v>
      </c>
      <c r="M6" s="315" t="s">
        <v>16</v>
      </c>
      <c r="N6" s="315"/>
      <c r="O6" s="315"/>
      <c r="P6" s="315"/>
      <c r="Q6" s="315" t="s">
        <v>8</v>
      </c>
      <c r="R6" s="315"/>
      <c r="S6" s="315"/>
      <c r="T6" s="315"/>
      <c r="U6" s="317"/>
      <c r="V6" s="315" t="s">
        <v>9</v>
      </c>
      <c r="AF6" s="6"/>
      <c r="AG6" s="6"/>
      <c r="AK6" s="6"/>
      <c r="AL6" s="6"/>
      <c r="AM6" s="6"/>
      <c r="AN6" s="6"/>
      <c r="AR6" s="7"/>
      <c r="AS6" s="8"/>
      <c r="AT6" s="6"/>
      <c r="AU6" s="6"/>
      <c r="AV6" s="6"/>
      <c r="AW6" s="6"/>
      <c r="AX6" s="6"/>
      <c r="AY6" s="8"/>
      <c r="AZ6" s="6"/>
      <c r="BA6" s="6"/>
      <c r="BB6" s="6"/>
      <c r="BC6" s="6"/>
      <c r="BD6" s="6"/>
      <c r="BE6" s="6"/>
      <c r="BF6" s="6"/>
      <c r="BG6" s="6"/>
      <c r="BI6" s="6"/>
      <c r="BJ6" s="7"/>
      <c r="BL6" s="6"/>
      <c r="BM6" s="6"/>
      <c r="BN6" s="6"/>
      <c r="BO6" s="6"/>
      <c r="BP6" s="6"/>
      <c r="BQ6" s="6"/>
      <c r="BR6" s="6"/>
    </row>
    <row r="7" spans="4:70" ht="24.95" customHeight="1" x14ac:dyDescent="0.35">
      <c r="F7" s="15">
        <v>2</v>
      </c>
      <c r="G7" s="16" t="s">
        <v>2</v>
      </c>
      <c r="H7" s="16"/>
      <c r="I7" s="16"/>
      <c r="J7" s="16" t="s">
        <v>3</v>
      </c>
      <c r="K7" s="16"/>
      <c r="L7" s="15">
        <v>24</v>
      </c>
      <c r="M7" s="16" t="s">
        <v>10</v>
      </c>
      <c r="N7" s="16"/>
      <c r="O7" s="16"/>
      <c r="P7" s="16"/>
      <c r="Q7" s="16" t="s">
        <v>423</v>
      </c>
      <c r="R7" s="16"/>
      <c r="S7" s="16"/>
      <c r="T7" s="16"/>
      <c r="U7" s="118"/>
      <c r="V7" s="16" t="s">
        <v>9</v>
      </c>
      <c r="AF7" s="6"/>
      <c r="AG7" s="6"/>
      <c r="AH7" s="6"/>
      <c r="AI7" s="6"/>
      <c r="AJ7" s="6"/>
      <c r="AK7" s="6"/>
      <c r="AL7" s="6"/>
      <c r="AM7" s="6"/>
      <c r="AN7" s="6"/>
      <c r="AR7" s="7"/>
      <c r="AS7" s="15"/>
      <c r="AT7" s="16"/>
      <c r="AU7" s="16"/>
      <c r="AV7" s="16"/>
      <c r="AW7" s="16"/>
      <c r="AX7" s="16"/>
      <c r="AY7" s="15"/>
      <c r="AZ7" s="16"/>
      <c r="BA7" s="16"/>
      <c r="BB7" s="16"/>
      <c r="BC7" s="16"/>
      <c r="BD7" s="16"/>
      <c r="BE7" s="16"/>
      <c r="BF7" s="16"/>
      <c r="BG7" s="16"/>
      <c r="BH7" s="118"/>
      <c r="BI7" s="16"/>
      <c r="BJ7" s="7"/>
      <c r="BL7" s="6"/>
      <c r="BM7" s="6"/>
      <c r="BN7" s="6"/>
      <c r="BP7" s="7"/>
      <c r="BR7" s="5"/>
    </row>
    <row r="8" spans="4:70" ht="24.95" customHeight="1" x14ac:dyDescent="0.35">
      <c r="F8" s="12">
        <v>2</v>
      </c>
      <c r="G8" s="13" t="s">
        <v>2</v>
      </c>
      <c r="H8" s="13"/>
      <c r="I8" s="13"/>
      <c r="J8" s="13" t="s">
        <v>3</v>
      </c>
      <c r="K8" s="13"/>
      <c r="L8" s="12">
        <v>24</v>
      </c>
      <c r="M8" s="13" t="s">
        <v>10</v>
      </c>
      <c r="N8" s="13"/>
      <c r="O8" s="13"/>
      <c r="P8" s="13"/>
      <c r="Q8" s="13" t="s">
        <v>424</v>
      </c>
      <c r="R8" s="13"/>
      <c r="S8" s="13"/>
      <c r="T8" s="13"/>
      <c r="U8" s="119"/>
      <c r="V8" s="13" t="s">
        <v>12</v>
      </c>
      <c r="AF8" s="6"/>
      <c r="AG8" s="6"/>
      <c r="AH8" s="6"/>
      <c r="AI8" s="6"/>
      <c r="AJ8" s="6"/>
      <c r="AK8" s="6"/>
      <c r="AL8" s="6"/>
      <c r="AM8" s="6"/>
      <c r="AN8" s="6"/>
      <c r="AR8" s="7"/>
      <c r="AS8" s="12"/>
      <c r="AT8" s="13"/>
      <c r="AU8" s="13"/>
      <c r="AV8" s="13"/>
      <c r="AW8" s="13"/>
      <c r="AX8" s="13"/>
      <c r="AY8" s="12"/>
      <c r="AZ8" s="13"/>
      <c r="BA8" s="13"/>
      <c r="BB8" s="13"/>
      <c r="BC8" s="13"/>
      <c r="BD8" s="13"/>
      <c r="BE8" s="13"/>
      <c r="BF8" s="13"/>
      <c r="BG8" s="13"/>
      <c r="BH8" s="119"/>
      <c r="BI8" s="13"/>
      <c r="BJ8" s="7"/>
      <c r="BL8" s="6"/>
      <c r="BM8" s="6"/>
      <c r="BN8" s="6"/>
      <c r="BP8" s="7"/>
      <c r="BR8" s="5"/>
    </row>
    <row r="9" spans="4:70" ht="24.95" customHeight="1" x14ac:dyDescent="0.35">
      <c r="F9" s="12"/>
      <c r="G9" s="13"/>
      <c r="H9" s="13"/>
      <c r="I9" s="13"/>
      <c r="J9" s="13"/>
      <c r="K9" s="13"/>
      <c r="L9" s="12"/>
      <c r="M9" s="13"/>
      <c r="N9" s="13"/>
      <c r="O9" s="13"/>
      <c r="P9" s="13"/>
      <c r="Q9" s="13"/>
      <c r="R9" s="13"/>
      <c r="S9" s="13"/>
      <c r="T9" s="13"/>
      <c r="U9" s="119"/>
      <c r="V9" s="13"/>
      <c r="AF9" s="6"/>
      <c r="AG9" s="6"/>
      <c r="AH9" s="6"/>
      <c r="AI9" s="6"/>
      <c r="AJ9" s="6"/>
      <c r="AK9" s="6"/>
      <c r="AL9" s="6"/>
      <c r="AM9" s="6"/>
      <c r="AN9" s="6"/>
      <c r="AR9" s="7"/>
      <c r="AS9" s="12"/>
      <c r="AT9" s="13"/>
      <c r="AU9" s="13"/>
      <c r="AV9" s="13"/>
      <c r="AW9" s="13"/>
      <c r="AX9" s="13"/>
      <c r="AY9" s="12"/>
      <c r="AZ9" s="13"/>
      <c r="BA9" s="13"/>
      <c r="BB9" s="13"/>
      <c r="BC9" s="13"/>
      <c r="BD9" s="13"/>
      <c r="BE9" s="13"/>
      <c r="BF9" s="13"/>
      <c r="BG9" s="13"/>
      <c r="BH9" s="119"/>
      <c r="BI9" s="13"/>
      <c r="BJ9" s="7"/>
      <c r="BL9" s="6"/>
      <c r="BM9" s="6"/>
      <c r="BO9" s="145"/>
      <c r="BP9" s="18"/>
      <c r="BQ9" s="146"/>
      <c r="BR9" s="146"/>
    </row>
    <row r="10" spans="4:70" ht="24.95" customHeight="1" x14ac:dyDescent="0.35">
      <c r="F10" s="15">
        <v>1</v>
      </c>
      <c r="G10" s="16" t="s">
        <v>2</v>
      </c>
      <c r="H10" s="16"/>
      <c r="I10" s="16"/>
      <c r="J10" s="16" t="s">
        <v>3</v>
      </c>
      <c r="K10" s="16"/>
      <c r="L10" s="15">
        <v>24</v>
      </c>
      <c r="M10" s="16" t="s">
        <v>16</v>
      </c>
      <c r="N10" s="16"/>
      <c r="O10" s="16"/>
      <c r="P10" s="16"/>
      <c r="Q10" s="16" t="s">
        <v>425</v>
      </c>
      <c r="R10" s="16"/>
      <c r="S10" s="16"/>
      <c r="T10" s="16"/>
      <c r="U10" s="118"/>
      <c r="V10" s="16" t="s">
        <v>9</v>
      </c>
      <c r="AF10" s="6"/>
      <c r="AG10" s="6"/>
      <c r="AH10" s="6"/>
      <c r="AI10" s="6"/>
      <c r="AJ10" s="6"/>
      <c r="AK10" s="6"/>
      <c r="AL10" s="6"/>
      <c r="AM10" s="6"/>
      <c r="AN10" s="6"/>
      <c r="AR10" s="7"/>
      <c r="AS10" s="15"/>
      <c r="AT10" s="16"/>
      <c r="AU10" s="16"/>
      <c r="AV10" s="16"/>
      <c r="AW10" s="16"/>
      <c r="AX10" s="16"/>
      <c r="AY10" s="15"/>
      <c r="AZ10" s="16"/>
      <c r="BA10" s="16"/>
      <c r="BB10" s="16"/>
      <c r="BC10" s="16"/>
      <c r="BD10" s="16"/>
      <c r="BE10" s="16"/>
      <c r="BF10" s="16"/>
      <c r="BG10" s="16"/>
      <c r="BH10" s="118"/>
      <c r="BI10" s="16"/>
      <c r="BJ10" s="7"/>
      <c r="BL10" s="6"/>
      <c r="BM10" s="6"/>
      <c r="BO10" s="145"/>
      <c r="BP10" s="18"/>
      <c r="BQ10" s="146"/>
      <c r="BR10" s="146"/>
    </row>
    <row r="11" spans="4:70" ht="24.95" customHeight="1" x14ac:dyDescent="0.35">
      <c r="F11" s="120">
        <v>1</v>
      </c>
      <c r="G11" s="121" t="s">
        <v>2</v>
      </c>
      <c r="H11" s="121"/>
      <c r="I11" s="121"/>
      <c r="J11" s="121" t="s">
        <v>3</v>
      </c>
      <c r="K11" s="121"/>
      <c r="L11" s="120">
        <v>6</v>
      </c>
      <c r="M11" s="121" t="s">
        <v>16</v>
      </c>
      <c r="N11" s="121"/>
      <c r="O11" s="121"/>
      <c r="P11" s="121"/>
      <c r="Q11" s="121" t="s">
        <v>426</v>
      </c>
      <c r="R11" s="121"/>
      <c r="S11" s="121"/>
      <c r="T11" s="121"/>
      <c r="U11" s="122"/>
      <c r="V11" s="121" t="s">
        <v>7</v>
      </c>
      <c r="AF11" s="6"/>
      <c r="AG11" s="6"/>
      <c r="AH11" s="6"/>
      <c r="AI11" s="6"/>
      <c r="AJ11" s="6"/>
      <c r="AK11" s="6"/>
      <c r="AL11" s="6"/>
      <c r="AM11" s="6"/>
      <c r="AN11" s="6"/>
      <c r="AR11" s="7"/>
      <c r="AS11" s="120"/>
      <c r="AT11" s="121"/>
      <c r="AU11" s="121"/>
      <c r="AV11" s="121"/>
      <c r="AW11" s="121"/>
      <c r="AX11" s="121"/>
      <c r="AY11" s="120"/>
      <c r="AZ11" s="121"/>
      <c r="BA11" s="121"/>
      <c r="BB11" s="121"/>
      <c r="BC11" s="121"/>
      <c r="BD11" s="121"/>
      <c r="BE11" s="121"/>
      <c r="BF11" s="121"/>
      <c r="BG11" s="121"/>
      <c r="BH11" s="122"/>
      <c r="BI11" s="121"/>
      <c r="BJ11" s="7"/>
      <c r="BL11" s="6"/>
      <c r="BM11" s="6"/>
      <c r="BO11" s="145"/>
      <c r="BP11" s="18"/>
      <c r="BQ11" s="146"/>
      <c r="BR11" s="146"/>
    </row>
    <row r="12" spans="4:70" ht="24.95" customHeight="1" x14ac:dyDescent="0.35">
      <c r="F12" s="8"/>
      <c r="G12" s="6"/>
      <c r="H12" s="6"/>
      <c r="I12" s="6"/>
      <c r="J12" s="6"/>
      <c r="K12" s="6"/>
      <c r="L12" s="8"/>
      <c r="M12" s="6"/>
      <c r="N12" s="6"/>
      <c r="O12" s="6"/>
      <c r="P12" s="6"/>
      <c r="Q12" s="6"/>
      <c r="R12" s="6"/>
      <c r="S12" s="6"/>
      <c r="T12" s="6"/>
      <c r="V12" s="6"/>
      <c r="AF12" s="6"/>
      <c r="AG12" s="6"/>
      <c r="AH12" s="6"/>
      <c r="AI12" s="6"/>
      <c r="AJ12" s="6"/>
      <c r="AK12" s="6"/>
      <c r="AL12" s="6"/>
      <c r="AM12" s="6"/>
      <c r="AN12" s="6"/>
      <c r="AR12" s="7"/>
      <c r="AS12" s="8"/>
      <c r="AT12" s="6"/>
      <c r="AU12" s="6"/>
      <c r="AV12" s="6"/>
      <c r="AW12" s="6"/>
      <c r="AX12" s="6"/>
      <c r="AY12" s="8"/>
      <c r="AZ12" s="6"/>
      <c r="BA12" s="6"/>
      <c r="BB12" s="6"/>
      <c r="BC12" s="6"/>
      <c r="BD12" s="6"/>
      <c r="BE12" s="6"/>
      <c r="BF12" s="6"/>
      <c r="BG12" s="6"/>
      <c r="BI12" s="6"/>
      <c r="BJ12" s="7"/>
      <c r="BL12" s="6"/>
      <c r="BM12" s="6"/>
      <c r="BO12" s="145"/>
      <c r="BP12" s="18"/>
      <c r="BQ12" s="146"/>
      <c r="BR12" s="50"/>
    </row>
    <row r="13" spans="4:70" ht="24.95" customHeight="1" x14ac:dyDescent="0.35">
      <c r="F13" s="20">
        <v>1</v>
      </c>
      <c r="G13" s="21" t="s">
        <v>2</v>
      </c>
      <c r="H13" s="21"/>
      <c r="I13" s="21"/>
      <c r="J13" s="21" t="s">
        <v>3</v>
      </c>
      <c r="K13" s="21"/>
      <c r="L13" s="20">
        <v>12</v>
      </c>
      <c r="M13" s="21" t="s">
        <v>16</v>
      </c>
      <c r="N13" s="21"/>
      <c r="O13" s="21"/>
      <c r="P13" s="21"/>
      <c r="Q13" s="121" t="s">
        <v>17</v>
      </c>
      <c r="R13" s="22"/>
      <c r="S13" s="22"/>
      <c r="T13" s="22"/>
      <c r="U13" s="23"/>
      <c r="V13" s="21" t="s">
        <v>7</v>
      </c>
      <c r="AF13" s="6"/>
      <c r="AG13" s="6"/>
      <c r="AH13" s="6"/>
      <c r="AI13" s="6"/>
      <c r="AJ13" s="6"/>
      <c r="AK13" s="6"/>
      <c r="AL13" s="6"/>
      <c r="AM13" s="6"/>
      <c r="AN13" s="6"/>
      <c r="AR13" s="7"/>
      <c r="AS13" s="20"/>
      <c r="AT13" s="21"/>
      <c r="AU13" s="21"/>
      <c r="AV13" s="21"/>
      <c r="AW13" s="21"/>
      <c r="AX13" s="21"/>
      <c r="AY13" s="20"/>
      <c r="AZ13" s="21"/>
      <c r="BA13" s="21"/>
      <c r="BB13" s="21"/>
      <c r="BC13" s="21"/>
      <c r="BD13" s="22"/>
      <c r="BE13" s="22"/>
      <c r="BF13" s="22"/>
      <c r="BG13" s="22"/>
      <c r="BH13" s="23"/>
      <c r="BI13" s="21"/>
      <c r="BJ13" s="7"/>
      <c r="BL13" s="6"/>
      <c r="BM13" s="6"/>
      <c r="BN13" s="6"/>
      <c r="BO13" s="6"/>
      <c r="BP13" s="6"/>
      <c r="BQ13" s="6"/>
      <c r="BR13" s="6"/>
    </row>
    <row r="14" spans="4:70" ht="24.95" customHeight="1" x14ac:dyDescent="0.35">
      <c r="F14" s="8"/>
      <c r="G14" s="6"/>
      <c r="H14" s="6"/>
      <c r="I14" s="6"/>
      <c r="J14" s="6"/>
      <c r="K14" s="6"/>
      <c r="L14" s="8"/>
      <c r="M14" s="6"/>
      <c r="N14" s="6"/>
      <c r="O14" s="6"/>
      <c r="P14" s="6"/>
      <c r="Q14" s="6"/>
      <c r="R14" s="6"/>
      <c r="S14" s="6"/>
      <c r="T14" s="6"/>
      <c r="V14" s="6"/>
      <c r="AF14" s="6"/>
      <c r="AG14" s="6"/>
      <c r="AH14" s="6"/>
      <c r="AI14" s="6"/>
      <c r="AJ14" s="6"/>
      <c r="AK14" s="6"/>
      <c r="AL14" s="6"/>
      <c r="AM14" s="6"/>
      <c r="AN14" s="6"/>
      <c r="AR14" s="7"/>
      <c r="AS14" s="8"/>
      <c r="AT14" s="6"/>
      <c r="AU14" s="6"/>
      <c r="AV14" s="6"/>
      <c r="AW14" s="6"/>
      <c r="AX14" s="6"/>
      <c r="AY14" s="8"/>
      <c r="AZ14" s="6"/>
      <c r="BA14" s="6"/>
      <c r="BB14" s="6"/>
      <c r="BC14" s="6"/>
      <c r="BD14" s="6"/>
      <c r="BE14" s="6"/>
      <c r="BF14" s="6"/>
      <c r="BG14" s="6"/>
      <c r="BI14" s="6"/>
      <c r="BJ14" s="7"/>
      <c r="BL14" s="6"/>
      <c r="BM14" s="6"/>
      <c r="BN14" s="6"/>
      <c r="BO14" s="6"/>
      <c r="BP14" s="6"/>
      <c r="BQ14" s="6"/>
      <c r="BR14" s="6"/>
    </row>
    <row r="15" spans="4:70" ht="24.95" customHeight="1" x14ac:dyDescent="0.35">
      <c r="F15" s="15">
        <v>1</v>
      </c>
      <c r="G15" s="16" t="s">
        <v>2</v>
      </c>
      <c r="H15" s="16"/>
      <c r="I15" s="16"/>
      <c r="J15" s="16" t="s">
        <v>3</v>
      </c>
      <c r="K15" s="16"/>
      <c r="L15" s="15">
        <v>24</v>
      </c>
      <c r="M15" s="16" t="s">
        <v>16</v>
      </c>
      <c r="N15" s="16"/>
      <c r="O15" s="16"/>
      <c r="P15" s="16"/>
      <c r="Q15" s="16" t="s">
        <v>427</v>
      </c>
      <c r="R15" s="16"/>
      <c r="S15" s="16"/>
      <c r="T15" s="16"/>
      <c r="U15" s="118"/>
      <c r="V15" s="16" t="s">
        <v>9</v>
      </c>
      <c r="AF15" s="6"/>
      <c r="AG15" s="6"/>
      <c r="AH15" s="6"/>
      <c r="AI15" s="6"/>
      <c r="AJ15" s="6"/>
      <c r="AK15" s="6"/>
      <c r="AL15" s="6"/>
      <c r="AM15" s="6"/>
      <c r="AN15" s="6"/>
      <c r="AR15" s="7"/>
      <c r="AS15" s="15"/>
      <c r="AT15" s="16"/>
      <c r="AU15" s="16"/>
      <c r="AV15" s="16"/>
      <c r="AW15" s="16"/>
      <c r="AX15" s="16"/>
      <c r="AY15" s="15"/>
      <c r="AZ15" s="16"/>
      <c r="BA15" s="16"/>
      <c r="BB15" s="16"/>
      <c r="BC15" s="16"/>
      <c r="BD15" s="16"/>
      <c r="BE15" s="16"/>
      <c r="BF15" s="16"/>
      <c r="BG15" s="16"/>
      <c r="BH15" s="118"/>
      <c r="BI15" s="16"/>
      <c r="BJ15" s="7"/>
      <c r="BL15" s="6"/>
      <c r="BM15" s="6"/>
      <c r="BN15" s="6"/>
      <c r="BO15" s="6"/>
      <c r="BP15" s="6"/>
      <c r="BQ15" s="6"/>
      <c r="BR15" s="6"/>
    </row>
    <row r="16" spans="4:70" ht="24.95" customHeight="1" x14ac:dyDescent="0.35">
      <c r="F16" s="120"/>
      <c r="G16" s="121"/>
      <c r="H16" s="121"/>
      <c r="I16" s="121"/>
      <c r="J16" s="121"/>
      <c r="K16" s="121"/>
      <c r="L16" s="120"/>
      <c r="M16" s="121"/>
      <c r="N16" s="121"/>
      <c r="O16" s="121"/>
      <c r="P16" s="121"/>
      <c r="Q16" s="121"/>
      <c r="R16" s="121"/>
      <c r="S16" s="121"/>
      <c r="T16" s="121"/>
      <c r="U16" s="122"/>
      <c r="V16" s="121"/>
      <c r="AF16" s="6"/>
      <c r="AG16" s="6"/>
      <c r="AH16" s="6"/>
      <c r="AI16" s="6"/>
      <c r="AJ16" s="6"/>
      <c r="AK16" s="6"/>
      <c r="AL16" s="6"/>
      <c r="AM16" s="6"/>
      <c r="AN16" s="6"/>
      <c r="AR16" s="7"/>
      <c r="AS16" s="120"/>
      <c r="AT16" s="121"/>
      <c r="AU16" s="121"/>
      <c r="AV16" s="121"/>
      <c r="AW16" s="121"/>
      <c r="AX16" s="121"/>
      <c r="AY16" s="120"/>
      <c r="AZ16" s="121"/>
      <c r="BA16" s="121"/>
      <c r="BB16" s="121"/>
      <c r="BC16" s="121"/>
      <c r="BD16" s="121"/>
      <c r="BE16" s="121"/>
      <c r="BF16" s="121"/>
      <c r="BG16" s="121"/>
      <c r="BH16" s="122"/>
      <c r="BI16" s="121"/>
      <c r="BJ16" s="7"/>
      <c r="BL16" s="6"/>
      <c r="BM16" s="6"/>
      <c r="BN16" s="6"/>
      <c r="BO16" s="6"/>
      <c r="BP16" s="6"/>
      <c r="BQ16" s="6"/>
      <c r="BR16" s="6"/>
    </row>
    <row r="17" spans="1:70" ht="24.95" customHeight="1" x14ac:dyDescent="0.35">
      <c r="F17" s="15">
        <v>2</v>
      </c>
      <c r="G17" s="16" t="s">
        <v>2</v>
      </c>
      <c r="H17" s="16"/>
      <c r="I17" s="16"/>
      <c r="J17" s="16" t="s">
        <v>3</v>
      </c>
      <c r="K17" s="16"/>
      <c r="L17" s="15">
        <v>24</v>
      </c>
      <c r="M17" s="16" t="s">
        <v>16</v>
      </c>
      <c r="N17" s="16"/>
      <c r="O17" s="16"/>
      <c r="P17" s="16"/>
      <c r="Q17" s="16" t="s">
        <v>428</v>
      </c>
      <c r="R17" s="16"/>
      <c r="S17" s="16"/>
      <c r="T17" s="16"/>
      <c r="U17" s="118"/>
      <c r="V17" s="16" t="s">
        <v>9</v>
      </c>
      <c r="AF17" s="6"/>
      <c r="AG17" s="6"/>
      <c r="AH17" s="6"/>
      <c r="AI17" s="6"/>
      <c r="AJ17" s="6"/>
      <c r="AK17" s="6"/>
      <c r="AL17" s="6"/>
      <c r="AM17" s="6"/>
      <c r="AN17" s="208"/>
      <c r="AR17" s="7"/>
      <c r="AS17" s="15"/>
      <c r="AT17" s="16"/>
      <c r="AU17" s="16"/>
      <c r="AV17" s="16"/>
      <c r="AW17" s="16"/>
      <c r="AX17" s="16"/>
      <c r="AY17" s="15"/>
      <c r="AZ17" s="16"/>
      <c r="BA17" s="16"/>
      <c r="BB17" s="16"/>
      <c r="BC17" s="16"/>
      <c r="BD17" s="16"/>
      <c r="BE17" s="16"/>
      <c r="BF17" s="16"/>
      <c r="BG17" s="16"/>
      <c r="BH17" s="118"/>
      <c r="BI17" s="16"/>
      <c r="BJ17" s="7"/>
      <c r="BL17" s="6"/>
      <c r="BM17" s="6"/>
      <c r="BN17" s="123"/>
      <c r="BO17" s="124"/>
      <c r="BP17" s="6"/>
      <c r="BQ17" s="6"/>
      <c r="BR17" s="6"/>
    </row>
    <row r="18" spans="1:70" ht="24.95" customHeight="1" x14ac:dyDescent="0.35">
      <c r="F18" s="12">
        <v>2</v>
      </c>
      <c r="G18" s="13" t="s">
        <v>2</v>
      </c>
      <c r="H18" s="13"/>
      <c r="I18" s="13"/>
      <c r="J18" s="13" t="s">
        <v>3</v>
      </c>
      <c r="K18" s="13"/>
      <c r="L18" s="12">
        <v>24</v>
      </c>
      <c r="M18" s="13" t="s">
        <v>16</v>
      </c>
      <c r="N18" s="13"/>
      <c r="O18" s="13"/>
      <c r="P18" s="13"/>
      <c r="Q18" s="13" t="s">
        <v>429</v>
      </c>
      <c r="R18" s="13"/>
      <c r="S18" s="13"/>
      <c r="T18" s="13"/>
      <c r="U18" s="119"/>
      <c r="V18" s="13" t="s">
        <v>12</v>
      </c>
      <c r="AF18" s="6"/>
      <c r="AG18" s="6"/>
      <c r="AH18" s="6"/>
      <c r="AI18" s="6"/>
      <c r="AJ18" s="6"/>
      <c r="AK18" s="6"/>
      <c r="AL18" s="6"/>
      <c r="AM18" s="6"/>
      <c r="AN18" s="6"/>
      <c r="AR18" s="7"/>
      <c r="AS18" s="12"/>
      <c r="AT18" s="13"/>
      <c r="AU18" s="13"/>
      <c r="AV18" s="13"/>
      <c r="AW18" s="13"/>
      <c r="AX18" s="13"/>
      <c r="AY18" s="12"/>
      <c r="AZ18" s="13"/>
      <c r="BA18" s="13"/>
      <c r="BB18" s="13"/>
      <c r="BC18" s="13"/>
      <c r="BD18" s="13"/>
      <c r="BE18" s="13"/>
      <c r="BF18" s="13"/>
      <c r="BG18" s="13"/>
      <c r="BH18" s="119"/>
      <c r="BI18" s="13"/>
      <c r="BJ18" s="7"/>
      <c r="BL18" s="6"/>
      <c r="BM18" s="6"/>
      <c r="BN18" s="6"/>
      <c r="BO18" s="6"/>
      <c r="BP18" s="6"/>
      <c r="BQ18" s="6"/>
      <c r="BR18" s="6"/>
    </row>
    <row r="19" spans="1:70" ht="24.95" customHeight="1" x14ac:dyDescent="0.35">
      <c r="F19" s="316">
        <v>4</v>
      </c>
      <c r="G19" s="315" t="s">
        <v>2</v>
      </c>
      <c r="H19" s="315"/>
      <c r="I19" s="315"/>
      <c r="J19" s="315" t="s">
        <v>3</v>
      </c>
      <c r="K19" s="315"/>
      <c r="L19" s="316">
        <v>6</v>
      </c>
      <c r="M19" s="315" t="s">
        <v>16</v>
      </c>
      <c r="N19" s="315"/>
      <c r="O19" s="315"/>
      <c r="P19" s="315"/>
      <c r="Q19" s="315" t="s">
        <v>23</v>
      </c>
      <c r="R19" s="315"/>
      <c r="S19" s="315"/>
      <c r="T19" s="315"/>
      <c r="U19" s="317"/>
      <c r="V19" s="315" t="s">
        <v>9</v>
      </c>
      <c r="AF19" s="6"/>
      <c r="AG19" s="6"/>
      <c r="AH19" s="6"/>
      <c r="AI19" s="6"/>
      <c r="AJ19" s="6"/>
      <c r="AK19" s="6"/>
      <c r="AL19" s="6"/>
      <c r="AM19" s="6"/>
      <c r="AN19" s="6"/>
      <c r="AR19" s="7"/>
      <c r="AS19" s="8"/>
      <c r="AT19" s="6"/>
      <c r="AU19" s="6"/>
      <c r="AV19" s="6"/>
      <c r="AW19" s="6"/>
      <c r="AX19" s="6"/>
      <c r="AY19" s="8"/>
      <c r="AZ19" s="6"/>
      <c r="BA19" s="6"/>
      <c r="BB19" s="6"/>
      <c r="BC19" s="6"/>
      <c r="BD19" s="6"/>
      <c r="BE19" s="6"/>
      <c r="BF19" s="6"/>
      <c r="BG19" s="6"/>
      <c r="BH19" s="125"/>
      <c r="BI19" s="6"/>
      <c r="BJ19" s="7"/>
      <c r="BL19" s="6"/>
      <c r="BM19" s="6"/>
      <c r="BN19" s="124"/>
      <c r="BO19" s="124"/>
      <c r="BP19" s="6"/>
      <c r="BQ19" s="6"/>
      <c r="BR19" s="6"/>
    </row>
    <row r="20" spans="1:70" ht="24.95" customHeight="1" x14ac:dyDescent="0.35">
      <c r="F20" s="8">
        <v>23</v>
      </c>
      <c r="G20" s="6" t="s">
        <v>2</v>
      </c>
      <c r="H20" s="6"/>
      <c r="I20" s="6"/>
      <c r="J20" s="6" t="s">
        <v>3</v>
      </c>
      <c r="K20" s="6"/>
      <c r="L20" s="8">
        <v>8</v>
      </c>
      <c r="M20" s="6" t="s">
        <v>16</v>
      </c>
      <c r="N20" s="6"/>
      <c r="O20" s="6"/>
      <c r="P20" s="6"/>
      <c r="Q20" s="6" t="s">
        <v>24</v>
      </c>
      <c r="R20" s="6"/>
      <c r="S20" s="6"/>
      <c r="T20" s="6"/>
      <c r="U20" s="125"/>
      <c r="V20" s="6" t="s">
        <v>6</v>
      </c>
      <c r="W20" s="126"/>
      <c r="AC20" s="132"/>
      <c r="AD20" s="209"/>
      <c r="AE20" s="132"/>
      <c r="AF20" s="132"/>
      <c r="AG20" s="132"/>
      <c r="AH20" s="490"/>
      <c r="AI20" s="490"/>
      <c r="AJ20" s="490"/>
      <c r="AK20" s="490"/>
      <c r="AL20" s="6"/>
      <c r="AM20" s="6"/>
      <c r="AN20" s="6"/>
      <c r="AR20" s="7"/>
      <c r="AS20" s="8"/>
      <c r="AT20" s="6"/>
      <c r="AU20" s="6"/>
      <c r="AV20" s="6"/>
      <c r="AW20" s="6"/>
      <c r="AX20" s="6"/>
      <c r="AY20" s="8"/>
      <c r="AZ20" s="6"/>
      <c r="BA20" s="6"/>
      <c r="BB20" s="6"/>
      <c r="BC20" s="6"/>
      <c r="BD20" s="6"/>
      <c r="BE20" s="6"/>
      <c r="BF20" s="6"/>
      <c r="BG20" s="6"/>
      <c r="BH20" s="125"/>
      <c r="BI20" s="6"/>
      <c r="BJ20" s="126"/>
      <c r="BL20" s="6"/>
      <c r="BM20" s="6"/>
      <c r="BN20" s="6"/>
      <c r="BO20" s="6"/>
      <c r="BP20" s="6"/>
      <c r="BQ20" s="6"/>
      <c r="BR20" s="6"/>
    </row>
    <row r="21" spans="1:70" ht="24.95" customHeight="1" x14ac:dyDescent="0.3">
      <c r="D21" s="24" t="s">
        <v>25</v>
      </c>
      <c r="F21" s="8">
        <f>SUM(F5:F20)</f>
        <v>65</v>
      </c>
      <c r="G21" s="419" t="s">
        <v>2</v>
      </c>
      <c r="H21" s="419"/>
      <c r="I21" s="419"/>
      <c r="J21" s="27" t="s">
        <v>28</v>
      </c>
      <c r="K21" s="444">
        <f>F5*L5+F6*L6+F7*L7+F8*L8+F10*L10+F11*L11+F13*L13+F15*L15+F17*L17+F18*L18+F19*L19+F20*L20</f>
        <v>666</v>
      </c>
      <c r="L21" s="444"/>
      <c r="M21" s="10" t="s">
        <v>27</v>
      </c>
      <c r="O21" s="29" t="s">
        <v>28</v>
      </c>
      <c r="P21" s="444">
        <f>($F$5*$L$5)+($F$6*$L$6)+($F$7*$L$7)+($F$8*$L$8)</f>
        <v>296</v>
      </c>
      <c r="Q21" s="444" t="e">
        <f>($F$5*$L$5)+($F$6*$L$6)+($F$7*$L$7)+($F$8*$L$8)+($F$9*$L$9)+(K$10*Q$10)+($F$11*$L$11)+($F$12*$L$12)+($F$14*$L$14)+($F$15*$L$15)+($F$17*$L$17)+($F$18*$L$18)+($F$19*$L$19)+($F$20*$L$20)+($F$21*$L$21)+(K$22*Q$22)+($F$23*$L$23)+($F$24*$L$24)+($F$25*$L$25)</f>
        <v>#VALUE!</v>
      </c>
      <c r="R21" s="6" t="s">
        <v>244</v>
      </c>
      <c r="S21" s="6"/>
      <c r="T21" s="6"/>
      <c r="U21" s="6"/>
      <c r="V21" s="6"/>
      <c r="W21" s="6"/>
      <c r="X21" s="6"/>
      <c r="Y21" s="6" t="s">
        <v>29</v>
      </c>
      <c r="AA21" s="25">
        <f>($F$15*$L$15)+($F$17*$L$17)+($F$18*$L$18)+($F$19*$L$19)+($F$20*$L$20)</f>
        <v>328</v>
      </c>
      <c r="AB21" s="6" t="s">
        <v>804</v>
      </c>
      <c r="AC21" s="6"/>
      <c r="AJ21" s="6" t="s">
        <v>29</v>
      </c>
      <c r="AK21" s="26">
        <f>($F$11*$L$11)+($F$13*$L$13)</f>
        <v>18</v>
      </c>
      <c r="AL21" s="26"/>
      <c r="AM21" s="6" t="s">
        <v>146</v>
      </c>
      <c r="AO21" s="6"/>
      <c r="AP21" s="6"/>
      <c r="AR21" s="7"/>
      <c r="BJ21" s="126"/>
      <c r="BK21" s="125"/>
      <c r="BL21" s="6"/>
      <c r="BM21" s="6"/>
      <c r="BN21" s="6"/>
      <c r="BO21" s="6"/>
      <c r="BP21" s="6"/>
      <c r="BQ21" s="6"/>
      <c r="BR21" s="6"/>
    </row>
    <row r="22" spans="1:70" ht="24.95" customHeight="1" x14ac:dyDescent="0.35">
      <c r="AF22" s="6"/>
      <c r="AG22" s="6"/>
      <c r="AH22" s="6"/>
      <c r="AI22" s="6"/>
      <c r="AJ22" s="6"/>
      <c r="AK22" s="6"/>
      <c r="AL22" s="6"/>
      <c r="AM22" s="6"/>
      <c r="AN22" s="6"/>
      <c r="AR22" s="7"/>
      <c r="BK22" s="125"/>
      <c r="BL22" s="6"/>
      <c r="BM22" s="6"/>
      <c r="BN22" s="6"/>
      <c r="BO22" s="6"/>
      <c r="BP22" s="6"/>
      <c r="BQ22" s="6"/>
      <c r="BR22" s="6"/>
    </row>
    <row r="23" spans="1:70" ht="24.95" customHeight="1" x14ac:dyDescent="0.35">
      <c r="F23" s="8"/>
      <c r="G23" s="6"/>
      <c r="H23" s="6"/>
      <c r="I23" s="6"/>
      <c r="J23" s="6"/>
      <c r="K23" s="6"/>
      <c r="L23" s="8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70" ht="24.95" customHeight="1" x14ac:dyDescent="0.35"/>
    <row r="25" spans="1:70" ht="24.95" customHeight="1" x14ac:dyDescent="0.35">
      <c r="F25" s="6"/>
    </row>
    <row r="26" spans="1:70" ht="24.95" customHeight="1" x14ac:dyDescent="0.35">
      <c r="A26" s="281"/>
      <c r="B26" s="281"/>
      <c r="C26" s="175" t="s">
        <v>46</v>
      </c>
      <c r="E26" s="27"/>
      <c r="F26" s="8"/>
      <c r="G26" s="6"/>
      <c r="H26" s="6"/>
      <c r="I26" s="6"/>
      <c r="J26" s="6"/>
      <c r="K26" s="26"/>
      <c r="L26" s="26"/>
      <c r="M26" s="10"/>
      <c r="O26" s="6"/>
      <c r="P26" s="26"/>
      <c r="Q26" s="281" t="s">
        <v>30</v>
      </c>
      <c r="S26" s="281"/>
      <c r="T26" s="281"/>
      <c r="U26" s="29" t="s">
        <v>336</v>
      </c>
      <c r="V26" s="27"/>
      <c r="W26" s="174"/>
      <c r="X26" s="27"/>
      <c r="Y26" s="6"/>
      <c r="AA26" s="26"/>
      <c r="AB26" s="6"/>
      <c r="AC26" s="6"/>
      <c r="AD26" s="6"/>
      <c r="AE26" s="6"/>
      <c r="AF26" s="6"/>
      <c r="AG26" s="6"/>
      <c r="AH26" s="6"/>
      <c r="AI26" s="6"/>
      <c r="AJ26" s="6"/>
      <c r="AK26" s="26"/>
      <c r="AL26" s="26"/>
      <c r="AM26" s="6"/>
      <c r="AN26" s="6"/>
      <c r="AO26" s="6"/>
      <c r="AS26" s="9"/>
      <c r="AT26" s="10"/>
    </row>
    <row r="27" spans="1:70" ht="24.95" customHeight="1" thickBot="1" x14ac:dyDescent="0.25">
      <c r="D27" s="277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Z27" s="6"/>
      <c r="BA27" s="6"/>
      <c r="BB27" s="6"/>
    </row>
    <row r="28" spans="1:70" ht="24.95" customHeight="1" thickTop="1" thickBot="1" x14ac:dyDescent="0.35">
      <c r="C28" s="273" t="s">
        <v>148</v>
      </c>
      <c r="D28" s="303" t="s">
        <v>32</v>
      </c>
      <c r="F28" s="257">
        <v>1</v>
      </c>
      <c r="G28" s="260">
        <v>2</v>
      </c>
      <c r="H28" s="34"/>
      <c r="I28" s="33">
        <v>3</v>
      </c>
      <c r="J28" s="33">
        <v>4</v>
      </c>
      <c r="K28" s="34"/>
      <c r="L28" s="33">
        <v>5</v>
      </c>
      <c r="M28" s="33">
        <v>6</v>
      </c>
      <c r="N28" s="1"/>
      <c r="O28" s="33">
        <v>7</v>
      </c>
      <c r="P28" s="33">
        <v>8</v>
      </c>
      <c r="Q28" s="37"/>
      <c r="R28" s="33">
        <v>9</v>
      </c>
      <c r="S28" s="33">
        <v>10</v>
      </c>
      <c r="T28" s="55"/>
      <c r="U28" s="33">
        <v>11</v>
      </c>
      <c r="V28" s="33">
        <v>12</v>
      </c>
      <c r="W28" s="38"/>
      <c r="X28" s="39"/>
      <c r="Y28" s="40"/>
      <c r="Z28" s="38"/>
      <c r="AA28" s="39"/>
      <c r="AB28" s="40"/>
      <c r="AC28" s="38"/>
      <c r="AD28" s="39"/>
      <c r="AE28" s="40"/>
      <c r="AF28" s="38"/>
      <c r="AG28" s="39"/>
      <c r="AH28" s="40"/>
      <c r="AI28" s="38"/>
      <c r="AJ28" s="39"/>
      <c r="AK28" s="40"/>
      <c r="AL28" s="38"/>
      <c r="AM28" s="39"/>
      <c r="AN28" s="40"/>
      <c r="AO28" s="41">
        <v>1</v>
      </c>
      <c r="AP28" s="42" t="s">
        <v>33</v>
      </c>
      <c r="AR28" s="6" t="s">
        <v>149</v>
      </c>
      <c r="AS28" s="9"/>
      <c r="AT28" s="10"/>
    </row>
    <row r="29" spans="1:70" ht="24.95" customHeight="1" thickTop="1" thickBot="1" x14ac:dyDescent="0.4">
      <c r="B29" s="52"/>
      <c r="D29" s="307"/>
      <c r="F29" s="1"/>
      <c r="G29" s="1"/>
      <c r="H29" s="1"/>
      <c r="I29" s="1"/>
      <c r="J29" s="1"/>
      <c r="K29" s="1"/>
      <c r="L29" s="1"/>
      <c r="M29" s="1"/>
      <c r="N29" s="34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R29" s="10"/>
      <c r="AS29" s="9"/>
      <c r="AT29" s="10"/>
      <c r="AV29" s="7"/>
    </row>
    <row r="30" spans="1:70" ht="24.95" customHeight="1" thickTop="1" thickBot="1" x14ac:dyDescent="0.35">
      <c r="B30" s="425" t="s">
        <v>35</v>
      </c>
      <c r="D30" s="303" t="s">
        <v>430</v>
      </c>
      <c r="F30" s="53"/>
      <c r="G30" s="54"/>
      <c r="H30" s="34"/>
      <c r="I30" s="258">
        <v>1</v>
      </c>
      <c r="J30" s="258">
        <v>2</v>
      </c>
      <c r="K30" s="34"/>
      <c r="L30" s="258">
        <v>3</v>
      </c>
      <c r="M30" s="258">
        <v>4</v>
      </c>
      <c r="N30" s="1"/>
      <c r="O30" s="258">
        <v>5</v>
      </c>
      <c r="P30" s="258">
        <v>6</v>
      </c>
      <c r="Q30" s="47"/>
      <c r="R30" s="258">
        <v>7</v>
      </c>
      <c r="S30" s="258">
        <v>8</v>
      </c>
      <c r="U30" s="459" t="s">
        <v>36</v>
      </c>
      <c r="V30" s="460"/>
      <c r="W30" s="460"/>
      <c r="X30" s="461"/>
      <c r="AA30" s="258">
        <v>9</v>
      </c>
      <c r="AB30" s="258">
        <v>10</v>
      </c>
      <c r="AC30" s="55"/>
      <c r="AD30" s="258">
        <v>11</v>
      </c>
      <c r="AE30" s="258">
        <v>12</v>
      </c>
      <c r="AF30" s="34"/>
      <c r="AG30" s="258">
        <v>13</v>
      </c>
      <c r="AH30" s="258">
        <v>14</v>
      </c>
      <c r="AI30" s="34"/>
      <c r="AJ30" s="258">
        <v>15</v>
      </c>
      <c r="AK30" s="33">
        <v>16</v>
      </c>
      <c r="AM30" s="53"/>
      <c r="AN30" s="54"/>
      <c r="AO30" s="41">
        <v>1</v>
      </c>
      <c r="AP30" s="42" t="s">
        <v>33</v>
      </c>
      <c r="AR30" s="10" t="s">
        <v>37</v>
      </c>
      <c r="AS30" s="9"/>
      <c r="AT30" s="10"/>
    </row>
    <row r="31" spans="1:70" ht="24.95" customHeight="1" thickTop="1" thickBot="1" x14ac:dyDescent="0.4">
      <c r="B31" s="425"/>
      <c r="D31" s="307"/>
      <c r="F31" s="1"/>
      <c r="G31" s="1"/>
      <c r="H31" s="1"/>
      <c r="I31" s="1"/>
      <c r="J31" s="1"/>
      <c r="K31" s="1"/>
      <c r="L31" s="1"/>
      <c r="M31" s="1"/>
      <c r="N31" s="3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R31" s="10"/>
      <c r="AS31" s="9"/>
      <c r="AT31" s="10"/>
    </row>
    <row r="32" spans="1:70" ht="24.95" customHeight="1" thickTop="1" thickBot="1" x14ac:dyDescent="0.35">
      <c r="B32" s="425"/>
      <c r="D32" s="303" t="s">
        <v>431</v>
      </c>
      <c r="F32" s="53"/>
      <c r="G32" s="54"/>
      <c r="H32" s="34"/>
      <c r="I32" s="238">
        <v>1</v>
      </c>
      <c r="J32" s="238">
        <v>2</v>
      </c>
      <c r="K32" s="34"/>
      <c r="L32" s="238">
        <v>3</v>
      </c>
      <c r="M32" s="260">
        <v>4</v>
      </c>
      <c r="N32" s="1"/>
      <c r="O32" s="260">
        <v>5</v>
      </c>
      <c r="P32" s="260">
        <v>6</v>
      </c>
      <c r="Q32" s="47"/>
      <c r="R32" s="260">
        <v>7</v>
      </c>
      <c r="S32" s="284">
        <v>8</v>
      </c>
      <c r="U32" s="429" t="s">
        <v>36</v>
      </c>
      <c r="V32" s="430"/>
      <c r="W32" s="430"/>
      <c r="X32" s="431"/>
      <c r="AA32" s="284">
        <v>9</v>
      </c>
      <c r="AB32" s="284">
        <v>10</v>
      </c>
      <c r="AC32" s="55"/>
      <c r="AD32" s="284">
        <v>11</v>
      </c>
      <c r="AE32" s="284">
        <v>12</v>
      </c>
      <c r="AF32" s="34"/>
      <c r="AG32" s="284">
        <v>13</v>
      </c>
      <c r="AH32" s="284">
        <v>14</v>
      </c>
      <c r="AI32" s="34"/>
      <c r="AJ32" s="284">
        <v>15</v>
      </c>
      <c r="AK32" s="33">
        <v>16</v>
      </c>
      <c r="AM32" s="53"/>
      <c r="AN32" s="54"/>
      <c r="AO32" s="41">
        <v>1</v>
      </c>
      <c r="AP32" s="42" t="s">
        <v>33</v>
      </c>
      <c r="AR32" s="10" t="s">
        <v>38</v>
      </c>
      <c r="AS32" s="9"/>
      <c r="AT32" s="10"/>
    </row>
    <row r="33" spans="1:59" ht="24.95" customHeight="1" thickTop="1" thickBot="1" x14ac:dyDescent="0.4">
      <c r="B33" s="425"/>
      <c r="D33" s="307"/>
      <c r="E33" s="31"/>
      <c r="F33" s="1"/>
      <c r="G33" s="1"/>
      <c r="H33" s="1"/>
      <c r="I33" s="1"/>
      <c r="J33" s="1"/>
      <c r="K33" s="1"/>
      <c r="L33" s="1"/>
      <c r="M33" s="1"/>
      <c r="N33" s="47"/>
      <c r="O33" s="1"/>
      <c r="P33" s="1"/>
      <c r="Q33" s="129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R33" s="6"/>
      <c r="AS33" s="9"/>
      <c r="AT33" s="10"/>
    </row>
    <row r="34" spans="1:59" ht="24.95" customHeight="1" thickTop="1" thickBot="1" x14ac:dyDescent="0.35">
      <c r="B34" s="425"/>
      <c r="D34" s="303"/>
      <c r="E34" s="134"/>
      <c r="F34" s="435" t="s">
        <v>39</v>
      </c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6"/>
      <c r="AA34" s="436"/>
      <c r="AB34" s="436"/>
      <c r="AC34" s="436"/>
      <c r="AD34" s="436"/>
      <c r="AE34" s="436"/>
      <c r="AF34" s="436"/>
      <c r="AG34" s="436"/>
      <c r="AH34" s="436"/>
      <c r="AI34" s="436"/>
      <c r="AJ34" s="436"/>
      <c r="AK34" s="436"/>
      <c r="AL34" s="436"/>
      <c r="AM34" s="436"/>
      <c r="AN34" s="437"/>
      <c r="AO34" s="41">
        <v>1</v>
      </c>
      <c r="AP34" s="42" t="s">
        <v>33</v>
      </c>
      <c r="AR34" s="10" t="s">
        <v>39</v>
      </c>
      <c r="AS34" s="9"/>
      <c r="AT34" s="10"/>
    </row>
    <row r="35" spans="1:59" ht="24.95" customHeight="1" thickTop="1" thickBot="1" x14ac:dyDescent="0.4">
      <c r="B35" s="425"/>
      <c r="D35" s="307"/>
      <c r="E35" s="31"/>
      <c r="F35" s="1"/>
      <c r="G35" s="1"/>
      <c r="H35" s="1"/>
      <c r="I35" s="1"/>
      <c r="J35" s="1"/>
      <c r="K35" s="1"/>
      <c r="L35" s="1"/>
      <c r="M35" s="1"/>
      <c r="N35" s="47"/>
      <c r="O35" s="1"/>
      <c r="P35" s="1"/>
      <c r="Q35" s="129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R35" s="10"/>
      <c r="AS35" s="9"/>
      <c r="AT35" s="10"/>
    </row>
    <row r="36" spans="1:59" ht="24.95" customHeight="1" thickTop="1" thickBot="1" x14ac:dyDescent="0.35">
      <c r="B36" s="425"/>
      <c r="D36" s="308"/>
      <c r="F36" s="435" t="s">
        <v>39</v>
      </c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6"/>
      <c r="Y36" s="436"/>
      <c r="Z36" s="436"/>
      <c r="AA36" s="436"/>
      <c r="AB36" s="436"/>
      <c r="AC36" s="436"/>
      <c r="AD36" s="436"/>
      <c r="AE36" s="436"/>
      <c r="AF36" s="436"/>
      <c r="AG36" s="436"/>
      <c r="AH36" s="436"/>
      <c r="AI36" s="436"/>
      <c r="AJ36" s="436"/>
      <c r="AK36" s="436"/>
      <c r="AL36" s="436"/>
      <c r="AM36" s="436"/>
      <c r="AN36" s="437"/>
      <c r="AO36" s="41">
        <v>1</v>
      </c>
      <c r="AP36" s="42" t="s">
        <v>33</v>
      </c>
      <c r="AR36" s="10" t="s">
        <v>39</v>
      </c>
      <c r="AS36" s="9"/>
      <c r="AT36" s="10"/>
    </row>
    <row r="37" spans="1:59" ht="24.95" customHeight="1" thickTop="1" thickBot="1" x14ac:dyDescent="0.35">
      <c r="B37" s="52"/>
      <c r="D37" s="303"/>
      <c r="E37" s="31"/>
      <c r="F37" s="1"/>
      <c r="G37" s="1"/>
      <c r="H37" s="1"/>
      <c r="I37" s="1"/>
      <c r="J37" s="1"/>
      <c r="K37" s="1"/>
      <c r="L37" s="1"/>
      <c r="M37" s="1"/>
      <c r="N37" s="47"/>
      <c r="O37" s="1"/>
      <c r="P37" s="1"/>
      <c r="Q37" s="129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S37" s="9"/>
      <c r="AT37" s="10"/>
    </row>
    <row r="38" spans="1:59" ht="24.95" customHeight="1" thickTop="1" thickBot="1" x14ac:dyDescent="0.3">
      <c r="C38" s="273" t="s">
        <v>152</v>
      </c>
      <c r="D38" s="303" t="s">
        <v>40</v>
      </c>
      <c r="F38" s="239">
        <v>1</v>
      </c>
      <c r="G38" s="239">
        <v>2</v>
      </c>
      <c r="H38" s="34"/>
      <c r="I38" s="239">
        <v>3</v>
      </c>
      <c r="J38" s="238">
        <v>4</v>
      </c>
      <c r="K38" s="47"/>
      <c r="L38" s="238">
        <v>5</v>
      </c>
      <c r="M38" s="238">
        <v>6</v>
      </c>
      <c r="N38" s="47"/>
      <c r="O38" s="212"/>
      <c r="P38" s="212"/>
      <c r="Q38" s="38"/>
      <c r="R38" s="39"/>
      <c r="S38" s="40"/>
      <c r="T38" s="38"/>
      <c r="U38" s="39"/>
      <c r="V38" s="40"/>
      <c r="W38" s="38"/>
      <c r="X38" s="39"/>
      <c r="Y38" s="40"/>
      <c r="Z38" s="38"/>
      <c r="AA38" s="39"/>
      <c r="AB38" s="40"/>
      <c r="AC38" s="38"/>
      <c r="AD38" s="39"/>
      <c r="AE38" s="40"/>
      <c r="AF38" s="38"/>
      <c r="AG38" s="39"/>
      <c r="AH38" s="40"/>
      <c r="AI38" s="38"/>
      <c r="AJ38" s="39"/>
      <c r="AK38" s="40"/>
      <c r="AL38" s="38"/>
      <c r="AM38" s="39"/>
      <c r="AN38" s="40"/>
      <c r="AO38" s="41">
        <v>1</v>
      </c>
      <c r="AP38" s="42" t="s">
        <v>33</v>
      </c>
      <c r="AR38" s="6" t="s">
        <v>432</v>
      </c>
      <c r="AS38" s="64"/>
      <c r="AT38" s="64"/>
      <c r="AU38" s="64"/>
      <c r="AV38" s="64"/>
      <c r="AW38" s="5"/>
      <c r="AX38" s="64"/>
      <c r="AY38" s="64"/>
      <c r="BA38" s="123"/>
      <c r="BB38" s="124"/>
    </row>
    <row r="39" spans="1:59" s="64" customFormat="1" ht="24.95" customHeight="1" thickTop="1" thickBot="1" x14ac:dyDescent="0.4">
      <c r="D39" s="280"/>
      <c r="E39" s="68"/>
      <c r="F39" s="448" t="s">
        <v>433</v>
      </c>
      <c r="G39" s="449"/>
      <c r="H39" s="449"/>
      <c r="I39" s="449"/>
      <c r="J39" s="449"/>
      <c r="K39" s="449"/>
      <c r="L39" s="449"/>
      <c r="M39" s="450"/>
      <c r="O39" s="186"/>
      <c r="P39" s="186"/>
      <c r="Q39" s="65"/>
      <c r="R39" s="186"/>
      <c r="S39" s="186"/>
      <c r="T39" s="65"/>
      <c r="U39" s="186"/>
      <c r="V39" s="186"/>
      <c r="W39" s="213"/>
      <c r="X39" s="186"/>
      <c r="Y39" s="186"/>
      <c r="Z39" s="65"/>
      <c r="AA39" s="186"/>
      <c r="AB39" s="186"/>
      <c r="AC39" s="65"/>
      <c r="AD39" s="186"/>
      <c r="AE39" s="186"/>
      <c r="AF39" s="154"/>
      <c r="AG39" s="186"/>
      <c r="AH39" s="186"/>
      <c r="AI39" s="65"/>
      <c r="AJ39" s="186"/>
      <c r="AK39" s="186"/>
      <c r="AL39" s="65"/>
      <c r="AM39" s="186"/>
      <c r="AN39" s="186"/>
      <c r="AR39" s="6"/>
      <c r="BA39" s="124"/>
      <c r="BB39" s="124"/>
    </row>
    <row r="40" spans="1:59" s="64" customFormat="1" ht="24.95" customHeight="1" thickTop="1" thickBot="1" x14ac:dyDescent="0.35">
      <c r="D40" s="278"/>
      <c r="E40" s="68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V40" s="69"/>
      <c r="W40" s="130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R40" s="6"/>
      <c r="AT40" s="70"/>
      <c r="AW40" s="5"/>
    </row>
    <row r="41" spans="1:59" s="64" customFormat="1" ht="24.95" customHeight="1" thickTop="1" thickBot="1" x14ac:dyDescent="0.35">
      <c r="A41" s="424"/>
      <c r="B41" s="9"/>
      <c r="C41" s="9"/>
      <c r="D41" s="278"/>
      <c r="E41" s="7"/>
      <c r="F41" s="435" t="s">
        <v>42</v>
      </c>
      <c r="G41" s="436"/>
      <c r="H41" s="436"/>
      <c r="I41" s="436"/>
      <c r="J41" s="436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6"/>
      <c r="AA41" s="436"/>
      <c r="AB41" s="436"/>
      <c r="AC41" s="436"/>
      <c r="AD41" s="436"/>
      <c r="AE41" s="436"/>
      <c r="AF41" s="436"/>
      <c r="AG41" s="436"/>
      <c r="AH41" s="436"/>
      <c r="AI41" s="436"/>
      <c r="AJ41" s="436"/>
      <c r="AK41" s="436"/>
      <c r="AL41" s="436"/>
      <c r="AM41" s="436"/>
      <c r="AN41" s="437"/>
      <c r="AO41" s="62">
        <v>1</v>
      </c>
      <c r="AP41" s="42" t="s">
        <v>33</v>
      </c>
      <c r="AQ41"/>
      <c r="AR41" s="63" t="s">
        <v>39</v>
      </c>
      <c r="AS41" s="61"/>
      <c r="AT41" s="10"/>
      <c r="AU41"/>
      <c r="AV41"/>
      <c r="AW41"/>
      <c r="AX41"/>
      <c r="AY41"/>
      <c r="AZ41"/>
      <c r="BA41"/>
      <c r="BB41"/>
      <c r="BC41"/>
      <c r="BD41"/>
      <c r="BE41"/>
      <c r="BF41"/>
      <c r="BG41"/>
    </row>
    <row r="42" spans="1:59" ht="24.95" customHeight="1" thickTop="1" thickBot="1" x14ac:dyDescent="0.35">
      <c r="A42" s="424"/>
      <c r="D42" s="278"/>
      <c r="F42" s="1"/>
      <c r="G42" s="1"/>
      <c r="H42" s="131"/>
      <c r="I42" s="1"/>
      <c r="J42" s="1"/>
      <c r="K42" s="131"/>
      <c r="L42" s="132"/>
      <c r="M42" s="132"/>
      <c r="N42" s="133"/>
      <c r="O42" s="132"/>
      <c r="P42" s="132"/>
      <c r="Q42" s="133"/>
      <c r="R42" s="132"/>
      <c r="S42" s="132"/>
      <c r="T42" s="133"/>
      <c r="U42" s="132"/>
      <c r="V42" s="132"/>
      <c r="W42" s="133"/>
      <c r="X42" s="132"/>
      <c r="Y42" s="132"/>
      <c r="Z42" s="133"/>
      <c r="AA42" s="132"/>
      <c r="AB42" s="132"/>
      <c r="AC42" s="133"/>
      <c r="AD42" s="132"/>
      <c r="AE42" s="132"/>
      <c r="AF42" s="133"/>
      <c r="AG42" s="132"/>
      <c r="AH42" s="132"/>
      <c r="AI42" s="133"/>
      <c r="AJ42" s="132"/>
      <c r="AK42" s="132"/>
      <c r="AL42" s="133"/>
      <c r="AM42" s="132"/>
      <c r="AN42" s="132"/>
      <c r="AO42" s="62"/>
      <c r="AP42" s="42"/>
      <c r="AR42" s="63"/>
      <c r="AS42" s="61"/>
      <c r="AT42" s="10"/>
    </row>
    <row r="43" spans="1:59" s="64" customFormat="1" ht="24.95" customHeight="1" thickTop="1" thickBot="1" x14ac:dyDescent="0.35">
      <c r="A43" s="9"/>
      <c r="B43" s="9"/>
      <c r="C43" s="9"/>
      <c r="D43" s="278"/>
      <c r="E43" s="7"/>
      <c r="F43" s="435" t="s">
        <v>43</v>
      </c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6"/>
      <c r="AL43" s="436"/>
      <c r="AM43" s="436"/>
      <c r="AN43" s="437"/>
      <c r="AO43" s="62">
        <v>1</v>
      </c>
      <c r="AP43" s="42" t="s">
        <v>33</v>
      </c>
      <c r="AQ43"/>
      <c r="AR43" s="63" t="s">
        <v>39</v>
      </c>
      <c r="AS43" s="61"/>
      <c r="AT43" s="10"/>
      <c r="AU43"/>
      <c r="AV43"/>
      <c r="AW43"/>
      <c r="AX43"/>
      <c r="AY43"/>
      <c r="AZ43"/>
      <c r="BA43"/>
      <c r="BB43"/>
      <c r="BC43"/>
      <c r="BD43"/>
      <c r="BE43"/>
      <c r="BF43"/>
      <c r="BG43"/>
    </row>
    <row r="44" spans="1:59" s="64" customFormat="1" ht="24.95" customHeight="1" thickTop="1" x14ac:dyDescent="0.3">
      <c r="A44" s="9"/>
      <c r="B44" s="9"/>
      <c r="C44" s="9"/>
      <c r="D44" s="278"/>
      <c r="E44" s="7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62"/>
      <c r="AP44" s="42"/>
      <c r="AQ44"/>
      <c r="AR44" s="63"/>
      <c r="AS44" s="61"/>
      <c r="AT44" s="10"/>
      <c r="AU44"/>
      <c r="AV44"/>
      <c r="AW44"/>
      <c r="AX44"/>
      <c r="AY44"/>
      <c r="AZ44"/>
      <c r="BA44"/>
      <c r="BB44"/>
      <c r="BC44"/>
      <c r="BD44"/>
      <c r="BE44"/>
      <c r="BF44"/>
      <c r="BG44"/>
    </row>
    <row r="45" spans="1:59" ht="24.95" customHeight="1" x14ac:dyDescent="0.2">
      <c r="A45" s="73"/>
      <c r="B45" s="73"/>
      <c r="C45" s="73"/>
      <c r="D45" s="278"/>
      <c r="E45" s="134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130" t="s">
        <v>158</v>
      </c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9"/>
      <c r="AP45" s="42"/>
      <c r="AR45" s="73"/>
      <c r="AZ45" s="6"/>
      <c r="BA45" s="6"/>
      <c r="BB45" s="6"/>
    </row>
    <row r="46" spans="1:59" ht="24.95" customHeight="1" x14ac:dyDescent="0.2">
      <c r="A46" s="73"/>
      <c r="B46" s="73"/>
      <c r="C46" s="73"/>
      <c r="D46" s="278"/>
      <c r="M46" s="135" t="s">
        <v>44</v>
      </c>
      <c r="AG46" s="136" t="s">
        <v>45</v>
      </c>
      <c r="AZ46" s="6"/>
      <c r="BA46" s="6"/>
      <c r="BB46" s="6"/>
    </row>
    <row r="47" spans="1:59" ht="24.95" customHeight="1" x14ac:dyDescent="0.35">
      <c r="B47" s="24"/>
      <c r="C47" s="24"/>
      <c r="E47" s="75"/>
      <c r="F47" s="404">
        <v>1</v>
      </c>
      <c r="G47" s="404"/>
      <c r="H47" s="76"/>
      <c r="I47" s="404">
        <v>2</v>
      </c>
      <c r="J47" s="404"/>
      <c r="K47" s="76"/>
      <c r="L47" s="404">
        <v>3</v>
      </c>
      <c r="M47" s="404"/>
      <c r="N47" s="76"/>
      <c r="O47" s="404">
        <v>4</v>
      </c>
      <c r="P47" s="404"/>
      <c r="Q47" s="76"/>
      <c r="R47" s="404">
        <v>5</v>
      </c>
      <c r="S47" s="404"/>
      <c r="T47" s="76"/>
      <c r="U47" s="404">
        <v>6</v>
      </c>
      <c r="V47" s="404"/>
      <c r="W47" s="76"/>
      <c r="X47" s="404">
        <v>7</v>
      </c>
      <c r="Y47" s="404"/>
      <c r="Z47" s="76"/>
      <c r="AA47" s="404">
        <v>8</v>
      </c>
      <c r="AB47" s="404"/>
      <c r="AC47" s="76"/>
      <c r="AD47" s="404">
        <v>9</v>
      </c>
      <c r="AE47" s="404"/>
      <c r="AF47" s="76"/>
      <c r="AG47" s="404">
        <v>10</v>
      </c>
      <c r="AH47" s="404"/>
      <c r="AI47" s="76"/>
      <c r="AJ47" s="404">
        <v>11</v>
      </c>
      <c r="AK47" s="404"/>
      <c r="AL47" s="76"/>
      <c r="AM47" s="404">
        <v>12</v>
      </c>
      <c r="AN47" s="404"/>
      <c r="AO47" s="77"/>
      <c r="AP47" s="77"/>
      <c r="AS47" s="6"/>
      <c r="AV47" s="6"/>
      <c r="AW47" s="6"/>
      <c r="AX47" s="6"/>
      <c r="AY47" s="6"/>
      <c r="AZ47" s="6"/>
      <c r="BA47" s="6"/>
      <c r="BB47" s="6"/>
    </row>
    <row r="48" spans="1:59" ht="24.95" customHeight="1" thickBot="1" x14ac:dyDescent="0.25">
      <c r="D48" s="278"/>
      <c r="E48" s="75"/>
      <c r="F48" s="78"/>
      <c r="G48" s="78"/>
      <c r="H48" s="76"/>
      <c r="I48" s="78"/>
      <c r="J48" s="78"/>
      <c r="K48" s="76"/>
      <c r="L48" s="78"/>
      <c r="M48" s="78"/>
      <c r="N48" s="76"/>
      <c r="O48" s="78"/>
      <c r="P48" s="78"/>
      <c r="Q48" s="76"/>
      <c r="R48" s="78"/>
      <c r="S48" s="78"/>
      <c r="T48" s="76"/>
      <c r="U48" s="78"/>
      <c r="V48" s="78"/>
      <c r="W48" s="76"/>
      <c r="X48" s="78"/>
      <c r="Y48" s="78"/>
      <c r="Z48" s="76"/>
      <c r="AA48" s="78"/>
      <c r="AB48" s="78"/>
      <c r="AC48" s="76"/>
      <c r="AD48" s="78"/>
      <c r="AE48" s="78"/>
      <c r="AF48" s="76"/>
      <c r="AG48" s="78"/>
      <c r="AH48" s="78"/>
      <c r="AI48" s="76"/>
      <c r="AJ48" s="78"/>
      <c r="AK48" s="78"/>
      <c r="AL48" s="76"/>
      <c r="AM48" s="78"/>
      <c r="AN48" s="78"/>
      <c r="AO48" s="77"/>
      <c r="AP48" s="77"/>
      <c r="AS48" s="6"/>
      <c r="AY48" s="6"/>
      <c r="AZ48" s="6"/>
      <c r="BA48" s="6"/>
      <c r="BB48" s="6"/>
    </row>
    <row r="49" spans="1:58" ht="24.95" customHeight="1" thickTop="1" x14ac:dyDescent="0.2">
      <c r="B49" s="377" t="s">
        <v>47</v>
      </c>
      <c r="C49" s="378"/>
      <c r="D49" s="475" t="s">
        <v>48</v>
      </c>
      <c r="E49" s="400" t="s">
        <v>434</v>
      </c>
      <c r="F49" s="80">
        <v>1</v>
      </c>
      <c r="G49" s="81">
        <v>2</v>
      </c>
      <c r="H49" s="400" t="s">
        <v>435</v>
      </c>
      <c r="I49" s="80">
        <v>1</v>
      </c>
      <c r="J49" s="81">
        <v>2</v>
      </c>
      <c r="K49" s="400" t="s">
        <v>436</v>
      </c>
      <c r="L49" s="80">
        <v>1</v>
      </c>
      <c r="M49" s="81">
        <v>2</v>
      </c>
      <c r="N49" s="400" t="s">
        <v>437</v>
      </c>
      <c r="O49" s="80">
        <v>1</v>
      </c>
      <c r="P49" s="81">
        <v>2</v>
      </c>
      <c r="Q49" s="400"/>
      <c r="R49" s="82"/>
      <c r="S49" s="83"/>
      <c r="T49" s="418"/>
      <c r="U49" s="82"/>
      <c r="V49" s="83"/>
      <c r="W49" s="383"/>
      <c r="X49" s="82"/>
      <c r="Y49" s="83"/>
      <c r="Z49" s="386"/>
      <c r="AA49" s="82"/>
      <c r="AB49" s="83"/>
      <c r="AC49" s="386" t="s">
        <v>438</v>
      </c>
      <c r="AD49" s="80">
        <v>1</v>
      </c>
      <c r="AE49" s="81">
        <v>2</v>
      </c>
      <c r="AF49" s="491" t="s">
        <v>439</v>
      </c>
      <c r="AG49" s="80">
        <v>1</v>
      </c>
      <c r="AH49" s="81">
        <v>2</v>
      </c>
      <c r="AI49" s="491" t="s">
        <v>440</v>
      </c>
      <c r="AJ49" s="80">
        <v>1</v>
      </c>
      <c r="AK49" s="81">
        <v>2</v>
      </c>
      <c r="AL49" s="491" t="s">
        <v>441</v>
      </c>
      <c r="AM49" s="80">
        <v>1</v>
      </c>
      <c r="AN49" s="81">
        <v>2</v>
      </c>
      <c r="AO49" s="402">
        <v>4</v>
      </c>
      <c r="AP49" s="403" t="s">
        <v>33</v>
      </c>
      <c r="AR49" s="6" t="s">
        <v>442</v>
      </c>
      <c r="AV49" s="6"/>
      <c r="AW49" s="6"/>
      <c r="AX49" s="6"/>
      <c r="AY49" s="6"/>
      <c r="AZ49" s="6"/>
      <c r="BA49" s="6"/>
      <c r="BB49" s="6"/>
    </row>
    <row r="50" spans="1:58" ht="24.95" customHeight="1" x14ac:dyDescent="0.2">
      <c r="B50" s="379"/>
      <c r="C50" s="380"/>
      <c r="D50" s="475"/>
      <c r="E50" s="400"/>
      <c r="F50" s="84">
        <v>3</v>
      </c>
      <c r="G50" s="85">
        <v>4</v>
      </c>
      <c r="H50" s="400"/>
      <c r="I50" s="84">
        <v>3</v>
      </c>
      <c r="J50" s="85">
        <v>4</v>
      </c>
      <c r="K50" s="400"/>
      <c r="L50" s="84">
        <v>3</v>
      </c>
      <c r="M50" s="85">
        <v>4</v>
      </c>
      <c r="N50" s="400"/>
      <c r="O50" s="84">
        <v>3</v>
      </c>
      <c r="P50" s="85">
        <v>4</v>
      </c>
      <c r="Q50" s="400"/>
      <c r="R50" s="86"/>
      <c r="S50" s="55"/>
      <c r="T50" s="418"/>
      <c r="U50" s="86"/>
      <c r="V50" s="55"/>
      <c r="W50" s="383"/>
      <c r="X50" s="86"/>
      <c r="Y50" s="55"/>
      <c r="Z50" s="386"/>
      <c r="AA50" s="86"/>
      <c r="AB50" s="55"/>
      <c r="AC50" s="386"/>
      <c r="AD50" s="84">
        <v>3</v>
      </c>
      <c r="AE50" s="85">
        <v>4</v>
      </c>
      <c r="AF50" s="491"/>
      <c r="AG50" s="84">
        <v>3</v>
      </c>
      <c r="AH50" s="85">
        <v>4</v>
      </c>
      <c r="AI50" s="491"/>
      <c r="AJ50" s="84">
        <v>3</v>
      </c>
      <c r="AK50" s="85">
        <v>4</v>
      </c>
      <c r="AL50" s="491"/>
      <c r="AM50" s="84">
        <v>3</v>
      </c>
      <c r="AN50" s="85">
        <v>4</v>
      </c>
      <c r="AO50" s="402"/>
      <c r="AP50" s="403"/>
      <c r="AR50" s="6"/>
      <c r="AS50" s="6"/>
      <c r="AV50" s="6"/>
      <c r="AW50" s="6"/>
      <c r="AX50" s="6"/>
      <c r="AY50" s="6"/>
      <c r="AZ50" s="6"/>
      <c r="BA50" s="6"/>
      <c r="BB50" s="6"/>
    </row>
    <row r="51" spans="1:58" ht="24.95" customHeight="1" x14ac:dyDescent="0.2">
      <c r="B51" s="379"/>
      <c r="C51" s="380"/>
      <c r="D51" s="475"/>
      <c r="E51" s="400"/>
      <c r="F51" s="84">
        <v>5</v>
      </c>
      <c r="G51" s="85">
        <v>6</v>
      </c>
      <c r="H51" s="400"/>
      <c r="I51" s="84">
        <v>5</v>
      </c>
      <c r="J51" s="85">
        <v>6</v>
      </c>
      <c r="K51" s="400"/>
      <c r="L51" s="84">
        <v>5</v>
      </c>
      <c r="M51" s="85">
        <v>6</v>
      </c>
      <c r="N51" s="400"/>
      <c r="O51" s="84">
        <v>5</v>
      </c>
      <c r="P51" s="85">
        <v>6</v>
      </c>
      <c r="Q51" s="400"/>
      <c r="R51" s="86"/>
      <c r="S51" s="55"/>
      <c r="T51" s="418"/>
      <c r="U51" s="86"/>
      <c r="V51" s="55"/>
      <c r="W51" s="383"/>
      <c r="X51" s="86"/>
      <c r="Y51" s="55"/>
      <c r="Z51" s="386"/>
      <c r="AA51" s="86"/>
      <c r="AB51" s="55"/>
      <c r="AC51" s="386"/>
      <c r="AD51" s="84">
        <v>5</v>
      </c>
      <c r="AE51" s="85">
        <v>6</v>
      </c>
      <c r="AF51" s="491"/>
      <c r="AG51" s="84">
        <v>5</v>
      </c>
      <c r="AH51" s="85">
        <v>6</v>
      </c>
      <c r="AI51" s="491"/>
      <c r="AJ51" s="84">
        <v>5</v>
      </c>
      <c r="AK51" s="85">
        <v>6</v>
      </c>
      <c r="AL51" s="491"/>
      <c r="AM51" s="84">
        <v>5</v>
      </c>
      <c r="AN51" s="85">
        <v>6</v>
      </c>
      <c r="AO51" s="402"/>
      <c r="AP51" s="403"/>
      <c r="AS51" s="6"/>
      <c r="AT51" s="6"/>
      <c r="AU51" s="6"/>
      <c r="AV51" s="6"/>
      <c r="AW51" s="6"/>
      <c r="AX51" s="6"/>
      <c r="AY51" s="6"/>
      <c r="AZ51" s="6"/>
      <c r="BA51" s="6"/>
      <c r="BB51" s="6"/>
    </row>
    <row r="52" spans="1:58" ht="24.95" customHeight="1" x14ac:dyDescent="0.2">
      <c r="B52" s="379"/>
      <c r="C52" s="380"/>
      <c r="D52" s="475"/>
      <c r="E52" s="400"/>
      <c r="F52" s="84">
        <v>7</v>
      </c>
      <c r="G52" s="85">
        <v>8</v>
      </c>
      <c r="H52" s="400"/>
      <c r="I52" s="84">
        <v>7</v>
      </c>
      <c r="J52" s="85">
        <v>8</v>
      </c>
      <c r="K52" s="400"/>
      <c r="L52" s="84">
        <v>7</v>
      </c>
      <c r="M52" s="85">
        <v>8</v>
      </c>
      <c r="N52" s="400"/>
      <c r="O52" s="84">
        <v>7</v>
      </c>
      <c r="P52" s="85">
        <v>8</v>
      </c>
      <c r="Q52" s="400"/>
      <c r="R52" s="86"/>
      <c r="S52" s="55"/>
      <c r="T52" s="418"/>
      <c r="U52" s="86"/>
      <c r="V52" s="55"/>
      <c r="W52" s="383"/>
      <c r="X52" s="86"/>
      <c r="Y52" s="55"/>
      <c r="Z52" s="386"/>
      <c r="AA52" s="86"/>
      <c r="AB52" s="55"/>
      <c r="AC52" s="386"/>
      <c r="AD52" s="84">
        <v>7</v>
      </c>
      <c r="AE52" s="85">
        <v>8</v>
      </c>
      <c r="AF52" s="491"/>
      <c r="AG52" s="84">
        <v>7</v>
      </c>
      <c r="AH52" s="85">
        <v>8</v>
      </c>
      <c r="AI52" s="491"/>
      <c r="AJ52" s="84">
        <v>7</v>
      </c>
      <c r="AK52" s="85">
        <v>8</v>
      </c>
      <c r="AL52" s="491"/>
      <c r="AM52" s="84">
        <v>7</v>
      </c>
      <c r="AN52" s="85">
        <v>8</v>
      </c>
      <c r="AO52" s="402"/>
      <c r="AP52" s="403"/>
      <c r="AR52" s="6" t="s">
        <v>443</v>
      </c>
      <c r="AS52" s="6"/>
      <c r="AT52" s="6"/>
      <c r="AU52" s="6"/>
      <c r="AV52" s="6"/>
      <c r="AW52" s="6"/>
      <c r="AX52" s="6"/>
      <c r="AY52" s="6"/>
      <c r="AZ52" s="6"/>
      <c r="BA52" s="6"/>
      <c r="BB52" s="6"/>
    </row>
    <row r="53" spans="1:58" ht="24.95" customHeight="1" x14ac:dyDescent="0.2">
      <c r="A53" s="424"/>
      <c r="B53" s="379"/>
      <c r="C53" s="380"/>
      <c r="D53" s="475"/>
      <c r="E53" s="400"/>
      <c r="F53" s="84">
        <v>9</v>
      </c>
      <c r="G53" s="85">
        <v>10</v>
      </c>
      <c r="H53" s="400"/>
      <c r="I53" s="84">
        <v>9</v>
      </c>
      <c r="J53" s="85">
        <v>10</v>
      </c>
      <c r="K53" s="400"/>
      <c r="L53" s="84">
        <v>9</v>
      </c>
      <c r="M53" s="85">
        <v>10</v>
      </c>
      <c r="N53" s="400"/>
      <c r="O53" s="84">
        <v>9</v>
      </c>
      <c r="P53" s="85">
        <v>10</v>
      </c>
      <c r="Q53" s="400"/>
      <c r="R53" s="86"/>
      <c r="S53" s="55"/>
      <c r="T53" s="418"/>
      <c r="U53" s="86"/>
      <c r="V53" s="55"/>
      <c r="W53" s="383"/>
      <c r="X53" s="86"/>
      <c r="Y53" s="55"/>
      <c r="Z53" s="386"/>
      <c r="AA53" s="86"/>
      <c r="AB53" s="55"/>
      <c r="AC53" s="386"/>
      <c r="AD53" s="84">
        <v>9</v>
      </c>
      <c r="AE53" s="85">
        <v>10</v>
      </c>
      <c r="AF53" s="491"/>
      <c r="AG53" s="84">
        <v>9</v>
      </c>
      <c r="AH53" s="85">
        <v>10</v>
      </c>
      <c r="AI53" s="491"/>
      <c r="AJ53" s="84">
        <v>9</v>
      </c>
      <c r="AK53" s="85">
        <v>10</v>
      </c>
      <c r="AL53" s="491"/>
      <c r="AM53" s="84">
        <v>9</v>
      </c>
      <c r="AN53" s="85">
        <v>10</v>
      </c>
      <c r="AO53" s="402"/>
      <c r="AP53" s="403"/>
      <c r="AR53" s="6"/>
      <c r="AW53" s="6"/>
      <c r="AX53" s="6"/>
      <c r="AY53" s="6"/>
      <c r="AZ53" s="6"/>
      <c r="BA53" s="6"/>
      <c r="BB53" s="6"/>
    </row>
    <row r="54" spans="1:58" ht="24.95" customHeight="1" thickBot="1" x14ac:dyDescent="0.25">
      <c r="A54" s="424"/>
      <c r="B54" s="381"/>
      <c r="C54" s="382"/>
      <c r="D54" s="475"/>
      <c r="E54" s="400"/>
      <c r="F54" s="137">
        <v>11</v>
      </c>
      <c r="G54" s="138">
        <v>12</v>
      </c>
      <c r="H54" s="400"/>
      <c r="I54" s="137">
        <v>11</v>
      </c>
      <c r="J54" s="138">
        <v>12</v>
      </c>
      <c r="K54" s="400"/>
      <c r="L54" s="137">
        <v>11</v>
      </c>
      <c r="M54" s="138">
        <v>12</v>
      </c>
      <c r="N54" s="400"/>
      <c r="O54" s="137">
        <v>11</v>
      </c>
      <c r="P54" s="138">
        <v>12</v>
      </c>
      <c r="Q54" s="400"/>
      <c r="R54" s="89"/>
      <c r="S54" s="90"/>
      <c r="T54" s="418"/>
      <c r="U54" s="89"/>
      <c r="V54" s="90"/>
      <c r="W54" s="383"/>
      <c r="X54" s="89"/>
      <c r="Y54" s="90"/>
      <c r="Z54" s="386"/>
      <c r="AA54" s="89"/>
      <c r="AB54" s="90"/>
      <c r="AC54" s="386"/>
      <c r="AD54" s="137">
        <v>11</v>
      </c>
      <c r="AE54" s="138">
        <v>12</v>
      </c>
      <c r="AF54" s="491"/>
      <c r="AG54" s="137">
        <v>11</v>
      </c>
      <c r="AH54" s="138">
        <v>12</v>
      </c>
      <c r="AI54" s="491"/>
      <c r="AJ54" s="137">
        <v>11</v>
      </c>
      <c r="AK54" s="138">
        <v>12</v>
      </c>
      <c r="AL54" s="491"/>
      <c r="AM54" s="137">
        <v>11</v>
      </c>
      <c r="AN54" s="138">
        <v>12</v>
      </c>
      <c r="AO54" s="402"/>
      <c r="AP54" s="403"/>
      <c r="AS54" s="6"/>
      <c r="AV54" s="6"/>
      <c r="AW54" s="6"/>
      <c r="AX54" s="6"/>
      <c r="AY54" s="6"/>
    </row>
    <row r="55" spans="1:58" ht="24.95" customHeight="1" thickTop="1" x14ac:dyDescent="0.2">
      <c r="D55" s="148"/>
      <c r="F55" s="394" t="s">
        <v>58</v>
      </c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5"/>
      <c r="AC55" s="395"/>
      <c r="AD55" s="395"/>
      <c r="AE55" s="395"/>
      <c r="AF55" s="395"/>
      <c r="AG55" s="395"/>
      <c r="AH55" s="395"/>
      <c r="AI55" s="395"/>
      <c r="AJ55" s="395"/>
      <c r="AK55" s="395"/>
      <c r="AL55" s="395"/>
      <c r="AM55" s="395"/>
      <c r="AN55" s="396"/>
      <c r="AO55" s="422">
        <v>1</v>
      </c>
      <c r="AP55" s="403" t="s">
        <v>33</v>
      </c>
      <c r="AS55" s="6"/>
      <c r="AV55" s="6"/>
      <c r="AW55" s="6"/>
      <c r="AX55" s="6"/>
      <c r="AY55" s="6"/>
    </row>
    <row r="56" spans="1:58" ht="24.95" customHeight="1" thickBot="1" x14ac:dyDescent="0.25">
      <c r="D56" s="148"/>
      <c r="F56" s="397"/>
      <c r="G56" s="398"/>
      <c r="H56" s="398"/>
      <c r="I56" s="398"/>
      <c r="J56" s="398"/>
      <c r="K56" s="398"/>
      <c r="L56" s="398"/>
      <c r="M56" s="398"/>
      <c r="N56" s="398"/>
      <c r="O56" s="398"/>
      <c r="P56" s="398"/>
      <c r="Q56" s="398"/>
      <c r="R56" s="398"/>
      <c r="S56" s="398"/>
      <c r="T56" s="398"/>
      <c r="U56" s="398"/>
      <c r="V56" s="398"/>
      <c r="W56" s="398"/>
      <c r="X56" s="398"/>
      <c r="Y56" s="398"/>
      <c r="Z56" s="398"/>
      <c r="AA56" s="398"/>
      <c r="AB56" s="398"/>
      <c r="AC56" s="398"/>
      <c r="AD56" s="398"/>
      <c r="AE56" s="398"/>
      <c r="AF56" s="398"/>
      <c r="AG56" s="398"/>
      <c r="AH56" s="398"/>
      <c r="AI56" s="398"/>
      <c r="AJ56" s="398"/>
      <c r="AK56" s="398"/>
      <c r="AL56" s="398"/>
      <c r="AM56" s="398"/>
      <c r="AN56" s="399"/>
      <c r="AO56" s="422"/>
      <c r="AP56" s="403"/>
      <c r="AS56" s="6"/>
      <c r="AW56" s="6"/>
      <c r="AX56" s="6"/>
      <c r="AY56" s="6"/>
    </row>
    <row r="57" spans="1:58" ht="24.95" customHeight="1" thickTop="1" x14ac:dyDescent="0.2">
      <c r="B57" s="377" t="s">
        <v>59</v>
      </c>
      <c r="C57" s="378"/>
      <c r="D57" s="475" t="s">
        <v>60</v>
      </c>
      <c r="E57" s="400" t="s">
        <v>444</v>
      </c>
      <c r="F57" s="107">
        <v>1</v>
      </c>
      <c r="G57" s="108">
        <v>2</v>
      </c>
      <c r="H57" s="400" t="s">
        <v>445</v>
      </c>
      <c r="I57" s="107">
        <v>1</v>
      </c>
      <c r="J57" s="108">
        <v>2</v>
      </c>
      <c r="K57" s="492" t="s">
        <v>446</v>
      </c>
      <c r="L57" s="107">
        <v>1</v>
      </c>
      <c r="M57" s="108">
        <v>2</v>
      </c>
      <c r="N57" s="492" t="s">
        <v>447</v>
      </c>
      <c r="O57" s="107">
        <v>1</v>
      </c>
      <c r="P57" s="108">
        <v>2</v>
      </c>
      <c r="Q57" s="492" t="s">
        <v>448</v>
      </c>
      <c r="R57" s="107">
        <v>1</v>
      </c>
      <c r="S57" s="108">
        <v>2</v>
      </c>
      <c r="T57" s="492" t="s">
        <v>449</v>
      </c>
      <c r="U57" s="107">
        <v>1</v>
      </c>
      <c r="V57" s="108">
        <v>2</v>
      </c>
      <c r="W57" s="492" t="s">
        <v>450</v>
      </c>
      <c r="X57" s="107">
        <v>1</v>
      </c>
      <c r="Y57" s="108">
        <v>2</v>
      </c>
      <c r="Z57" s="492" t="s">
        <v>451</v>
      </c>
      <c r="AA57" s="107">
        <v>1</v>
      </c>
      <c r="AB57" s="108">
        <v>2</v>
      </c>
      <c r="AC57" s="491" t="s">
        <v>452</v>
      </c>
      <c r="AD57" s="107">
        <v>1</v>
      </c>
      <c r="AE57" s="108">
        <v>2</v>
      </c>
      <c r="AF57" s="491" t="s">
        <v>453</v>
      </c>
      <c r="AG57" s="107">
        <v>1</v>
      </c>
      <c r="AH57" s="108">
        <v>2</v>
      </c>
      <c r="AI57" s="491" t="s">
        <v>454</v>
      </c>
      <c r="AJ57" s="107">
        <v>1</v>
      </c>
      <c r="AK57" s="108">
        <v>2</v>
      </c>
      <c r="AL57" s="491" t="s">
        <v>455</v>
      </c>
      <c r="AM57" s="107">
        <v>1</v>
      </c>
      <c r="AN57" s="108">
        <v>2</v>
      </c>
      <c r="AO57" s="402">
        <v>4</v>
      </c>
      <c r="AP57" s="403" t="s">
        <v>33</v>
      </c>
      <c r="AR57" s="6" t="s">
        <v>456</v>
      </c>
      <c r="AV57" s="6"/>
      <c r="AW57" s="6"/>
      <c r="AX57" s="6"/>
      <c r="AY57" s="6"/>
    </row>
    <row r="58" spans="1:58" ht="24.95" customHeight="1" x14ac:dyDescent="0.2">
      <c r="B58" s="379"/>
      <c r="C58" s="380"/>
      <c r="D58" s="475"/>
      <c r="E58" s="400"/>
      <c r="F58" s="94">
        <v>3</v>
      </c>
      <c r="G58" s="95">
        <v>4</v>
      </c>
      <c r="H58" s="400"/>
      <c r="I58" s="94">
        <v>3</v>
      </c>
      <c r="J58" s="95">
        <v>4</v>
      </c>
      <c r="K58" s="385"/>
      <c r="L58" s="94">
        <v>3</v>
      </c>
      <c r="M58" s="95">
        <v>4</v>
      </c>
      <c r="N58" s="385"/>
      <c r="O58" s="94">
        <v>3</v>
      </c>
      <c r="P58" s="95">
        <v>4</v>
      </c>
      <c r="Q58" s="385"/>
      <c r="R58" s="94">
        <v>3</v>
      </c>
      <c r="S58" s="95">
        <v>4</v>
      </c>
      <c r="T58" s="385"/>
      <c r="U58" s="94">
        <v>3</v>
      </c>
      <c r="V58" s="95">
        <v>4</v>
      </c>
      <c r="W58" s="385"/>
      <c r="X58" s="94">
        <v>3</v>
      </c>
      <c r="Y58" s="95">
        <v>4</v>
      </c>
      <c r="Z58" s="385"/>
      <c r="AA58" s="94">
        <v>3</v>
      </c>
      <c r="AB58" s="95">
        <v>4</v>
      </c>
      <c r="AC58" s="491"/>
      <c r="AD58" s="94">
        <v>3</v>
      </c>
      <c r="AE58" s="95">
        <v>4</v>
      </c>
      <c r="AF58" s="491"/>
      <c r="AG58" s="94">
        <v>3</v>
      </c>
      <c r="AH58" s="95">
        <v>4</v>
      </c>
      <c r="AI58" s="491"/>
      <c r="AJ58" s="94">
        <v>3</v>
      </c>
      <c r="AK58" s="95">
        <v>4</v>
      </c>
      <c r="AL58" s="491"/>
      <c r="AM58" s="94">
        <v>3</v>
      </c>
      <c r="AN58" s="95">
        <v>4</v>
      </c>
      <c r="AO58" s="402"/>
      <c r="AP58" s="403"/>
      <c r="AR58" s="214"/>
      <c r="AS58" s="6"/>
      <c r="AV58" s="6"/>
      <c r="AW58" s="6"/>
      <c r="AX58" s="6"/>
      <c r="AY58" s="6"/>
    </row>
    <row r="59" spans="1:58" ht="24.95" customHeight="1" x14ac:dyDescent="0.2">
      <c r="B59" s="379"/>
      <c r="C59" s="380"/>
      <c r="D59" s="475"/>
      <c r="E59" s="400"/>
      <c r="F59" s="96">
        <v>5</v>
      </c>
      <c r="G59" s="97">
        <v>6</v>
      </c>
      <c r="H59" s="400"/>
      <c r="I59" s="96">
        <v>5</v>
      </c>
      <c r="J59" s="97">
        <v>6</v>
      </c>
      <c r="K59" s="385"/>
      <c r="L59" s="96">
        <v>5</v>
      </c>
      <c r="M59" s="97">
        <v>6</v>
      </c>
      <c r="N59" s="385"/>
      <c r="O59" s="96">
        <v>5</v>
      </c>
      <c r="P59" s="97">
        <v>6</v>
      </c>
      <c r="Q59" s="385"/>
      <c r="R59" s="330">
        <v>5</v>
      </c>
      <c r="S59" s="97">
        <v>6</v>
      </c>
      <c r="T59" s="385"/>
      <c r="U59" s="96">
        <v>5</v>
      </c>
      <c r="V59" s="97">
        <v>6</v>
      </c>
      <c r="W59" s="385"/>
      <c r="X59" s="96">
        <v>5</v>
      </c>
      <c r="Y59" s="97">
        <v>6</v>
      </c>
      <c r="Z59" s="385"/>
      <c r="AA59" s="330">
        <v>5</v>
      </c>
      <c r="AB59" s="97">
        <v>6</v>
      </c>
      <c r="AC59" s="491"/>
      <c r="AD59" s="96">
        <v>5</v>
      </c>
      <c r="AE59" s="97">
        <v>6</v>
      </c>
      <c r="AF59" s="491"/>
      <c r="AG59" s="96">
        <v>5</v>
      </c>
      <c r="AH59" s="97">
        <v>6</v>
      </c>
      <c r="AI59" s="491"/>
      <c r="AJ59" s="96">
        <v>5</v>
      </c>
      <c r="AK59" s="97">
        <v>6</v>
      </c>
      <c r="AL59" s="491"/>
      <c r="AM59" s="96">
        <v>5</v>
      </c>
      <c r="AN59" s="97">
        <v>6</v>
      </c>
      <c r="AO59" s="402"/>
      <c r="AP59" s="403"/>
      <c r="AR59" s="6" t="s">
        <v>457</v>
      </c>
      <c r="AS59" s="6"/>
      <c r="AT59" s="6"/>
      <c r="AU59" s="6"/>
      <c r="AV59" s="6"/>
      <c r="AW59" s="6"/>
      <c r="AX59" s="6"/>
      <c r="AY59" s="215"/>
      <c r="AZ59" s="215"/>
      <c r="BA59" s="215"/>
      <c r="BB59" s="215"/>
      <c r="BC59" s="387"/>
      <c r="BD59" s="387"/>
      <c r="BE59" s="387"/>
      <c r="BF59" s="387"/>
    </row>
    <row r="60" spans="1:58" ht="24.95" customHeight="1" x14ac:dyDescent="0.2">
      <c r="B60" s="379"/>
      <c r="C60" s="380"/>
      <c r="D60" s="475"/>
      <c r="E60" s="400"/>
      <c r="F60" s="94">
        <v>7</v>
      </c>
      <c r="G60" s="95">
        <v>8</v>
      </c>
      <c r="H60" s="400"/>
      <c r="I60" s="94">
        <v>7</v>
      </c>
      <c r="J60" s="95">
        <v>8</v>
      </c>
      <c r="K60" s="385"/>
      <c r="L60" s="96">
        <v>7</v>
      </c>
      <c r="M60" s="97">
        <v>8</v>
      </c>
      <c r="N60" s="385"/>
      <c r="O60" s="94">
        <v>7</v>
      </c>
      <c r="P60" s="95">
        <v>8</v>
      </c>
      <c r="Q60" s="385"/>
      <c r="R60" s="94">
        <v>7</v>
      </c>
      <c r="S60" s="95">
        <v>8</v>
      </c>
      <c r="T60" s="385"/>
      <c r="U60" s="326">
        <v>7</v>
      </c>
      <c r="V60" s="327">
        <v>8</v>
      </c>
      <c r="W60" s="385"/>
      <c r="X60" s="326">
        <v>7</v>
      </c>
      <c r="Y60" s="327">
        <v>8</v>
      </c>
      <c r="Z60" s="385"/>
      <c r="AA60" s="94">
        <v>7</v>
      </c>
      <c r="AB60" s="95">
        <v>8</v>
      </c>
      <c r="AC60" s="491"/>
      <c r="AD60" s="94">
        <v>7</v>
      </c>
      <c r="AE60" s="95">
        <v>8</v>
      </c>
      <c r="AF60" s="491"/>
      <c r="AG60" s="96">
        <v>7</v>
      </c>
      <c r="AH60" s="97">
        <v>8</v>
      </c>
      <c r="AI60" s="491"/>
      <c r="AJ60" s="94">
        <v>7</v>
      </c>
      <c r="AK60" s="95">
        <v>8</v>
      </c>
      <c r="AL60" s="491"/>
      <c r="AM60" s="94">
        <v>7</v>
      </c>
      <c r="AN60" s="95">
        <v>8</v>
      </c>
      <c r="AO60" s="402"/>
      <c r="AP60" s="403"/>
      <c r="AR60" s="6" t="s">
        <v>458</v>
      </c>
      <c r="AS60" s="6"/>
      <c r="AT60" s="6"/>
      <c r="AU60" s="6"/>
      <c r="AV60" s="6"/>
      <c r="AW60" s="6"/>
      <c r="AX60" s="6"/>
      <c r="AY60" s="6"/>
    </row>
    <row r="61" spans="1:58" ht="24.95" customHeight="1" x14ac:dyDescent="0.3">
      <c r="B61" s="379"/>
      <c r="C61" s="380"/>
      <c r="D61" s="475"/>
      <c r="E61" s="400"/>
      <c r="F61" s="94">
        <v>9</v>
      </c>
      <c r="G61" s="95">
        <v>10</v>
      </c>
      <c r="H61" s="400"/>
      <c r="I61" s="94">
        <v>9</v>
      </c>
      <c r="J61" s="95">
        <v>10</v>
      </c>
      <c r="K61" s="385"/>
      <c r="L61" s="96">
        <v>9</v>
      </c>
      <c r="M61" s="97">
        <v>10</v>
      </c>
      <c r="N61" s="385"/>
      <c r="O61" s="94">
        <v>9</v>
      </c>
      <c r="P61" s="95">
        <v>10</v>
      </c>
      <c r="Q61" s="385"/>
      <c r="R61" s="94">
        <v>9</v>
      </c>
      <c r="S61" s="95">
        <v>10</v>
      </c>
      <c r="T61" s="385"/>
      <c r="U61" s="96">
        <v>9</v>
      </c>
      <c r="V61" s="97">
        <v>10</v>
      </c>
      <c r="W61" s="385"/>
      <c r="X61" s="96">
        <v>9</v>
      </c>
      <c r="Y61" s="97">
        <v>10</v>
      </c>
      <c r="Z61" s="385"/>
      <c r="AA61" s="94">
        <v>9</v>
      </c>
      <c r="AB61" s="95">
        <v>10</v>
      </c>
      <c r="AC61" s="491"/>
      <c r="AD61" s="94">
        <v>9</v>
      </c>
      <c r="AE61" s="95">
        <v>10</v>
      </c>
      <c r="AF61" s="491"/>
      <c r="AG61" s="96">
        <v>9</v>
      </c>
      <c r="AH61" s="97">
        <v>10</v>
      </c>
      <c r="AI61" s="491"/>
      <c r="AJ61" s="94">
        <v>9</v>
      </c>
      <c r="AK61" s="95">
        <v>10</v>
      </c>
      <c r="AL61" s="491"/>
      <c r="AM61" s="94">
        <v>9</v>
      </c>
      <c r="AN61" s="95">
        <v>10</v>
      </c>
      <c r="AO61" s="402"/>
      <c r="AP61" s="403"/>
      <c r="AR61" s="6" t="s">
        <v>459</v>
      </c>
      <c r="AS61" s="6"/>
      <c r="AT61" s="10"/>
      <c r="AU61" s="6"/>
      <c r="AV61" s="6"/>
      <c r="AW61" s="6"/>
      <c r="AX61" s="6"/>
      <c r="AY61" s="6"/>
    </row>
    <row r="62" spans="1:58" ht="24.95" customHeight="1" thickBot="1" x14ac:dyDescent="0.25">
      <c r="B62" s="381"/>
      <c r="C62" s="382"/>
      <c r="D62" s="475"/>
      <c r="E62" s="400"/>
      <c r="F62" s="102">
        <v>11</v>
      </c>
      <c r="G62" s="103">
        <v>12</v>
      </c>
      <c r="H62" s="400"/>
      <c r="I62" s="102">
        <v>11</v>
      </c>
      <c r="J62" s="103">
        <v>12</v>
      </c>
      <c r="K62" s="493"/>
      <c r="L62" s="102">
        <v>11</v>
      </c>
      <c r="M62" s="103">
        <v>12</v>
      </c>
      <c r="N62" s="493"/>
      <c r="O62" s="102">
        <v>11</v>
      </c>
      <c r="P62" s="103">
        <v>12</v>
      </c>
      <c r="Q62" s="493"/>
      <c r="R62" s="102">
        <v>11</v>
      </c>
      <c r="S62" s="103">
        <v>12</v>
      </c>
      <c r="T62" s="493"/>
      <c r="U62" s="102">
        <v>11</v>
      </c>
      <c r="V62" s="103">
        <v>12</v>
      </c>
      <c r="W62" s="493"/>
      <c r="X62" s="102">
        <v>11</v>
      </c>
      <c r="Y62" s="103">
        <v>12</v>
      </c>
      <c r="Z62" s="493"/>
      <c r="AA62" s="102">
        <v>11</v>
      </c>
      <c r="AB62" s="103">
        <v>12</v>
      </c>
      <c r="AC62" s="491"/>
      <c r="AD62" s="102">
        <v>11</v>
      </c>
      <c r="AE62" s="103">
        <v>12</v>
      </c>
      <c r="AF62" s="491"/>
      <c r="AG62" s="102">
        <v>11</v>
      </c>
      <c r="AH62" s="103">
        <v>12</v>
      </c>
      <c r="AI62" s="491"/>
      <c r="AJ62" s="102">
        <v>11</v>
      </c>
      <c r="AK62" s="103">
        <v>12</v>
      </c>
      <c r="AL62" s="491"/>
      <c r="AM62" s="102">
        <v>11</v>
      </c>
      <c r="AN62" s="103">
        <v>12</v>
      </c>
      <c r="AO62" s="402"/>
      <c r="AP62" s="403"/>
      <c r="AR62" s="214"/>
      <c r="AS62" s="6"/>
      <c r="AT62" s="6"/>
      <c r="AU62" s="6"/>
      <c r="AV62" s="6"/>
      <c r="AW62" s="6"/>
      <c r="AX62" s="6"/>
      <c r="AY62" s="6"/>
    </row>
    <row r="63" spans="1:58" ht="24.95" customHeight="1" thickTop="1" x14ac:dyDescent="0.3">
      <c r="D63" s="148"/>
      <c r="F63" s="494" t="s">
        <v>58</v>
      </c>
      <c r="G63" s="495"/>
      <c r="H63" s="495"/>
      <c r="I63" s="495"/>
      <c r="J63" s="495"/>
      <c r="K63" s="495"/>
      <c r="L63" s="495"/>
      <c r="M63" s="495"/>
      <c r="N63" s="495"/>
      <c r="O63" s="495"/>
      <c r="P63" s="495"/>
      <c r="Q63" s="495"/>
      <c r="R63" s="495"/>
      <c r="S63" s="495"/>
      <c r="T63" s="495"/>
      <c r="U63" s="495"/>
      <c r="V63" s="495"/>
      <c r="W63" s="495"/>
      <c r="X63" s="495"/>
      <c r="Y63" s="495"/>
      <c r="Z63" s="495"/>
      <c r="AA63" s="495"/>
      <c r="AB63" s="495"/>
      <c r="AC63" s="495"/>
      <c r="AD63" s="495"/>
      <c r="AE63" s="495"/>
      <c r="AF63" s="495"/>
      <c r="AG63" s="495"/>
      <c r="AH63" s="495"/>
      <c r="AI63" s="495"/>
      <c r="AJ63" s="495"/>
      <c r="AK63" s="495"/>
      <c r="AL63" s="495"/>
      <c r="AM63" s="495"/>
      <c r="AN63" s="496"/>
      <c r="AO63" s="422">
        <v>1</v>
      </c>
      <c r="AP63" s="403" t="s">
        <v>33</v>
      </c>
      <c r="AR63" s="424"/>
      <c r="AS63" s="6"/>
      <c r="AT63" s="10"/>
      <c r="AU63" s="6"/>
      <c r="AV63" s="6"/>
      <c r="AW63" s="6"/>
      <c r="AX63" s="6"/>
      <c r="AY63" s="6"/>
    </row>
    <row r="64" spans="1:58" ht="24.95" customHeight="1" thickBot="1" x14ac:dyDescent="0.35">
      <c r="D64" s="148"/>
      <c r="F64" s="497"/>
      <c r="G64" s="498"/>
      <c r="H64" s="498"/>
      <c r="I64" s="498"/>
      <c r="J64" s="498"/>
      <c r="K64" s="498"/>
      <c r="L64" s="498"/>
      <c r="M64" s="498"/>
      <c r="N64" s="498"/>
      <c r="O64" s="498"/>
      <c r="P64" s="498"/>
      <c r="Q64" s="498"/>
      <c r="R64" s="498"/>
      <c r="S64" s="498"/>
      <c r="T64" s="498"/>
      <c r="U64" s="498"/>
      <c r="V64" s="498"/>
      <c r="W64" s="498"/>
      <c r="X64" s="498"/>
      <c r="Y64" s="498"/>
      <c r="Z64" s="498"/>
      <c r="AA64" s="498"/>
      <c r="AB64" s="498"/>
      <c r="AC64" s="498"/>
      <c r="AD64" s="498"/>
      <c r="AE64" s="498"/>
      <c r="AF64" s="498"/>
      <c r="AG64" s="498"/>
      <c r="AH64" s="498"/>
      <c r="AI64" s="498"/>
      <c r="AJ64" s="498"/>
      <c r="AK64" s="498"/>
      <c r="AL64" s="498"/>
      <c r="AM64" s="498"/>
      <c r="AN64" s="499"/>
      <c r="AO64" s="422"/>
      <c r="AP64" s="403"/>
      <c r="AR64" s="424"/>
      <c r="AS64" s="6"/>
      <c r="AT64" s="10"/>
      <c r="AU64" s="6"/>
      <c r="AV64" s="6"/>
      <c r="AW64" s="6"/>
      <c r="AX64" s="6"/>
      <c r="AY64" s="6"/>
    </row>
    <row r="65" spans="1:46" ht="24.95" customHeight="1" thickTop="1" x14ac:dyDescent="0.3">
      <c r="A65" s="424"/>
      <c r="B65" s="377" t="s">
        <v>72</v>
      </c>
      <c r="C65" s="378"/>
      <c r="D65" s="475" t="s">
        <v>73</v>
      </c>
      <c r="E65" s="400" t="s">
        <v>460</v>
      </c>
      <c r="F65" s="107">
        <v>1</v>
      </c>
      <c r="G65" s="108">
        <v>2</v>
      </c>
      <c r="H65" s="385" t="s">
        <v>461</v>
      </c>
      <c r="I65" s="107">
        <v>1</v>
      </c>
      <c r="J65" s="108">
        <v>2</v>
      </c>
      <c r="K65" s="385" t="s">
        <v>462</v>
      </c>
      <c r="L65" s="107">
        <v>1</v>
      </c>
      <c r="M65" s="108">
        <v>2</v>
      </c>
      <c r="N65" s="385" t="s">
        <v>463</v>
      </c>
      <c r="O65" s="107">
        <v>1</v>
      </c>
      <c r="P65" s="108">
        <v>2</v>
      </c>
      <c r="Q65" s="383"/>
      <c r="R65" s="82"/>
      <c r="S65" s="83"/>
      <c r="T65" s="383"/>
      <c r="U65" s="82"/>
      <c r="V65" s="83"/>
      <c r="W65" s="383"/>
      <c r="X65" s="82"/>
      <c r="Y65" s="83"/>
      <c r="Z65" s="383"/>
      <c r="AA65" s="82"/>
      <c r="AB65" s="83"/>
      <c r="AC65" s="386" t="s">
        <v>464</v>
      </c>
      <c r="AD65" s="107">
        <v>1</v>
      </c>
      <c r="AE65" s="108">
        <v>2</v>
      </c>
      <c r="AF65" s="386" t="s">
        <v>465</v>
      </c>
      <c r="AG65" s="107">
        <v>1</v>
      </c>
      <c r="AH65" s="108">
        <v>2</v>
      </c>
      <c r="AI65" s="386" t="s">
        <v>466</v>
      </c>
      <c r="AJ65" s="107">
        <v>1</v>
      </c>
      <c r="AK65" s="108">
        <v>2</v>
      </c>
      <c r="AL65" s="386" t="s">
        <v>467</v>
      </c>
      <c r="AM65" s="107">
        <v>1</v>
      </c>
      <c r="AN65" s="108">
        <v>2</v>
      </c>
      <c r="AO65" s="402">
        <v>4</v>
      </c>
      <c r="AP65" s="403" t="s">
        <v>33</v>
      </c>
      <c r="AR65" s="6" t="s">
        <v>82</v>
      </c>
      <c r="AT65" s="10"/>
    </row>
    <row r="66" spans="1:46" ht="24.95" customHeight="1" x14ac:dyDescent="0.2">
      <c r="A66" s="424"/>
      <c r="B66" s="379"/>
      <c r="C66" s="380"/>
      <c r="D66" s="475"/>
      <c r="E66" s="400"/>
      <c r="F66" s="94">
        <v>3</v>
      </c>
      <c r="G66" s="95">
        <v>4</v>
      </c>
      <c r="H66" s="385"/>
      <c r="I66" s="94">
        <v>3</v>
      </c>
      <c r="J66" s="95">
        <v>4</v>
      </c>
      <c r="K66" s="385"/>
      <c r="L66" s="94">
        <v>3</v>
      </c>
      <c r="M66" s="95">
        <v>4</v>
      </c>
      <c r="N66" s="385"/>
      <c r="O66" s="94">
        <v>3</v>
      </c>
      <c r="P66" s="95">
        <v>4</v>
      </c>
      <c r="Q66" s="383"/>
      <c r="R66" s="86"/>
      <c r="S66" s="55"/>
      <c r="T66" s="383"/>
      <c r="U66" s="86"/>
      <c r="V66" s="55"/>
      <c r="W66" s="383"/>
      <c r="X66" s="86"/>
      <c r="Y66" s="55"/>
      <c r="Z66" s="383"/>
      <c r="AA66" s="86"/>
      <c r="AB66" s="55"/>
      <c r="AC66" s="386"/>
      <c r="AD66" s="94">
        <v>3</v>
      </c>
      <c r="AE66" s="95">
        <v>4</v>
      </c>
      <c r="AF66" s="386"/>
      <c r="AG66" s="94">
        <v>3</v>
      </c>
      <c r="AH66" s="95">
        <v>4</v>
      </c>
      <c r="AI66" s="386"/>
      <c r="AJ66" s="94">
        <v>3</v>
      </c>
      <c r="AK66" s="95">
        <v>4</v>
      </c>
      <c r="AL66" s="386"/>
      <c r="AM66" s="94">
        <v>3</v>
      </c>
      <c r="AN66" s="95">
        <v>4</v>
      </c>
      <c r="AO66" s="402"/>
      <c r="AP66" s="403"/>
      <c r="AT66" s="6"/>
    </row>
    <row r="67" spans="1:46" ht="24.95" customHeight="1" x14ac:dyDescent="0.3">
      <c r="B67" s="379"/>
      <c r="C67" s="380"/>
      <c r="D67" s="475"/>
      <c r="E67" s="400"/>
      <c r="F67" s="96">
        <v>5</v>
      </c>
      <c r="G67" s="97">
        <v>6</v>
      </c>
      <c r="H67" s="385"/>
      <c r="I67" s="96">
        <v>5</v>
      </c>
      <c r="J67" s="97">
        <v>6</v>
      </c>
      <c r="K67" s="385"/>
      <c r="L67" s="96">
        <v>5</v>
      </c>
      <c r="M67" s="97">
        <v>6</v>
      </c>
      <c r="N67" s="385"/>
      <c r="O67" s="96">
        <v>5</v>
      </c>
      <c r="P67" s="97">
        <v>6</v>
      </c>
      <c r="Q67" s="383"/>
      <c r="R67" s="86"/>
      <c r="S67" s="55"/>
      <c r="T67" s="383"/>
      <c r="U67" s="86"/>
      <c r="V67" s="55"/>
      <c r="W67" s="383"/>
      <c r="X67" s="86"/>
      <c r="Y67" s="55"/>
      <c r="Z67" s="383"/>
      <c r="AA67" s="86"/>
      <c r="AB67" s="55"/>
      <c r="AC67" s="386"/>
      <c r="AD67" s="96">
        <v>5</v>
      </c>
      <c r="AE67" s="97">
        <v>6</v>
      </c>
      <c r="AF67" s="386"/>
      <c r="AG67" s="96">
        <v>5</v>
      </c>
      <c r="AH67" s="97">
        <v>6</v>
      </c>
      <c r="AI67" s="386"/>
      <c r="AJ67" s="96">
        <v>5</v>
      </c>
      <c r="AK67" s="97">
        <v>6</v>
      </c>
      <c r="AL67" s="386"/>
      <c r="AM67" s="96">
        <v>5</v>
      </c>
      <c r="AN67" s="97">
        <v>6</v>
      </c>
      <c r="AO67" s="402"/>
      <c r="AP67" s="403"/>
      <c r="AT67" s="10"/>
    </row>
    <row r="68" spans="1:46" ht="24.95" customHeight="1" x14ac:dyDescent="0.3">
      <c r="B68" s="379"/>
      <c r="C68" s="380"/>
      <c r="D68" s="475"/>
      <c r="E68" s="400"/>
      <c r="F68" s="98"/>
      <c r="G68" s="99"/>
      <c r="H68" s="385"/>
      <c r="I68" s="98"/>
      <c r="J68" s="99"/>
      <c r="K68" s="385"/>
      <c r="L68" s="98"/>
      <c r="M68" s="99"/>
      <c r="N68" s="385"/>
      <c r="O68" s="98"/>
      <c r="P68" s="99"/>
      <c r="Q68" s="383"/>
      <c r="R68" s="86"/>
      <c r="S68" s="55"/>
      <c r="T68" s="383"/>
      <c r="U68" s="86"/>
      <c r="V68" s="55"/>
      <c r="W68" s="383"/>
      <c r="X68" s="86"/>
      <c r="Y68" s="55"/>
      <c r="Z68" s="383"/>
      <c r="AA68" s="86"/>
      <c r="AB68" s="55"/>
      <c r="AC68" s="386"/>
      <c r="AD68" s="98"/>
      <c r="AE68" s="99"/>
      <c r="AF68" s="386"/>
      <c r="AG68" s="98"/>
      <c r="AH68" s="99"/>
      <c r="AI68" s="386"/>
      <c r="AJ68" s="98"/>
      <c r="AK68" s="99"/>
      <c r="AL68" s="386"/>
      <c r="AM68" s="98"/>
      <c r="AN68" s="99"/>
      <c r="AO68" s="402"/>
      <c r="AP68" s="403"/>
      <c r="AR68" s="6" t="s">
        <v>83</v>
      </c>
      <c r="AT68" s="10"/>
    </row>
    <row r="69" spans="1:46" ht="24.95" customHeight="1" x14ac:dyDescent="0.25">
      <c r="B69" s="379"/>
      <c r="C69" s="380"/>
      <c r="D69" s="475"/>
      <c r="E69" s="400"/>
      <c r="F69" s="98"/>
      <c r="G69" s="99"/>
      <c r="H69" s="385"/>
      <c r="I69" s="98"/>
      <c r="J69" s="99"/>
      <c r="K69" s="385"/>
      <c r="L69" s="98"/>
      <c r="M69" s="99"/>
      <c r="N69" s="385"/>
      <c r="O69" s="109"/>
      <c r="P69" s="110"/>
      <c r="Q69" s="383"/>
      <c r="R69" s="86"/>
      <c r="S69" s="55"/>
      <c r="T69" s="383"/>
      <c r="U69" s="86"/>
      <c r="V69" s="55"/>
      <c r="W69" s="383"/>
      <c r="X69" s="86"/>
      <c r="Y69" s="55"/>
      <c r="Z69" s="383"/>
      <c r="AA69" s="86"/>
      <c r="AB69" s="55"/>
      <c r="AC69" s="386"/>
      <c r="AD69" s="109"/>
      <c r="AE69" s="110"/>
      <c r="AF69" s="386"/>
      <c r="AG69" s="109"/>
      <c r="AH69" s="110"/>
      <c r="AI69" s="386"/>
      <c r="AJ69" s="109"/>
      <c r="AK69" s="110"/>
      <c r="AL69" s="386"/>
      <c r="AM69" s="109"/>
      <c r="AN69" s="110"/>
      <c r="AO69" s="402"/>
      <c r="AP69" s="403"/>
      <c r="AR69" s="24"/>
    </row>
    <row r="70" spans="1:46" ht="24.95" customHeight="1" thickBot="1" x14ac:dyDescent="0.25">
      <c r="B70" s="381"/>
      <c r="C70" s="382"/>
      <c r="D70" s="475"/>
      <c r="E70" s="400"/>
      <c r="F70" s="104"/>
      <c r="G70" s="105"/>
      <c r="H70" s="385"/>
      <c r="I70" s="104"/>
      <c r="J70" s="105"/>
      <c r="K70" s="385"/>
      <c r="L70" s="104"/>
      <c r="M70" s="105"/>
      <c r="N70" s="385"/>
      <c r="O70" s="111"/>
      <c r="P70" s="112"/>
      <c r="Q70" s="383"/>
      <c r="R70" s="89"/>
      <c r="S70" s="90"/>
      <c r="T70" s="383"/>
      <c r="U70" s="89"/>
      <c r="V70" s="90"/>
      <c r="W70" s="383"/>
      <c r="X70" s="89"/>
      <c r="Y70" s="90"/>
      <c r="Z70" s="383"/>
      <c r="AA70" s="89"/>
      <c r="AB70" s="90"/>
      <c r="AC70" s="386"/>
      <c r="AD70" s="111"/>
      <c r="AE70" s="112"/>
      <c r="AF70" s="386"/>
      <c r="AG70" s="111"/>
      <c r="AH70" s="112"/>
      <c r="AI70" s="386"/>
      <c r="AJ70" s="111"/>
      <c r="AK70" s="112"/>
      <c r="AL70" s="386"/>
      <c r="AM70" s="111"/>
      <c r="AN70" s="112"/>
      <c r="AO70" s="402"/>
      <c r="AP70" s="403"/>
    </row>
    <row r="71" spans="1:46" ht="24.95" customHeight="1" thickTop="1" x14ac:dyDescent="0.25">
      <c r="A71" s="24"/>
      <c r="D71" s="148"/>
      <c r="F71" s="394" t="s">
        <v>58</v>
      </c>
      <c r="G71" s="395"/>
      <c r="H71" s="395"/>
      <c r="I71" s="395"/>
      <c r="J71" s="395"/>
      <c r="K71" s="395"/>
      <c r="L71" s="395"/>
      <c r="M71" s="395"/>
      <c r="N71" s="395"/>
      <c r="O71" s="395"/>
      <c r="P71" s="395"/>
      <c r="Q71" s="395"/>
      <c r="R71" s="395"/>
      <c r="S71" s="395"/>
      <c r="T71" s="395"/>
      <c r="U71" s="395"/>
      <c r="V71" s="395"/>
      <c r="W71" s="395"/>
      <c r="X71" s="395"/>
      <c r="Y71" s="395"/>
      <c r="Z71" s="395"/>
      <c r="AA71" s="395"/>
      <c r="AB71" s="395"/>
      <c r="AC71" s="395"/>
      <c r="AD71" s="395"/>
      <c r="AE71" s="395"/>
      <c r="AF71" s="395"/>
      <c r="AG71" s="395"/>
      <c r="AH71" s="395"/>
      <c r="AI71" s="395"/>
      <c r="AJ71" s="395"/>
      <c r="AK71" s="395"/>
      <c r="AL71" s="395"/>
      <c r="AM71" s="395"/>
      <c r="AN71" s="396"/>
      <c r="AO71" s="422">
        <v>1</v>
      </c>
      <c r="AP71" s="403" t="s">
        <v>33</v>
      </c>
    </row>
    <row r="72" spans="1:46" ht="24.95" customHeight="1" thickBot="1" x14ac:dyDescent="0.35">
      <c r="D72" s="148"/>
      <c r="F72" s="397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98"/>
      <c r="R72" s="398"/>
      <c r="S72" s="398"/>
      <c r="T72" s="398"/>
      <c r="U72" s="398"/>
      <c r="V72" s="398"/>
      <c r="W72" s="398"/>
      <c r="X72" s="398"/>
      <c r="Y72" s="398"/>
      <c r="Z72" s="398"/>
      <c r="AA72" s="398"/>
      <c r="AB72" s="398"/>
      <c r="AC72" s="398"/>
      <c r="AD72" s="398"/>
      <c r="AE72" s="398"/>
      <c r="AF72" s="398"/>
      <c r="AG72" s="398"/>
      <c r="AH72" s="398"/>
      <c r="AI72" s="398"/>
      <c r="AJ72" s="398"/>
      <c r="AK72" s="398"/>
      <c r="AL72" s="398"/>
      <c r="AM72" s="398"/>
      <c r="AN72" s="399"/>
      <c r="AO72" s="422"/>
      <c r="AP72" s="403"/>
      <c r="AT72" s="10"/>
    </row>
    <row r="73" spans="1:46" ht="24.95" customHeight="1" thickTop="1" x14ac:dyDescent="0.3">
      <c r="B73" s="388" t="s">
        <v>84</v>
      </c>
      <c r="C73" s="389"/>
      <c r="D73" s="475" t="s">
        <v>85</v>
      </c>
      <c r="E73" s="400" t="s">
        <v>468</v>
      </c>
      <c r="F73" s="107">
        <v>1</v>
      </c>
      <c r="G73" s="108">
        <v>2</v>
      </c>
      <c r="H73" s="385" t="s">
        <v>469</v>
      </c>
      <c r="I73" s="107">
        <v>1</v>
      </c>
      <c r="J73" s="108">
        <v>2</v>
      </c>
      <c r="K73" s="385" t="s">
        <v>470</v>
      </c>
      <c r="L73" s="107">
        <v>1</v>
      </c>
      <c r="M73" s="108">
        <v>2</v>
      </c>
      <c r="N73" s="385" t="s">
        <v>471</v>
      </c>
      <c r="O73" s="107">
        <v>1</v>
      </c>
      <c r="P73" s="108">
        <v>2</v>
      </c>
      <c r="Q73" s="385" t="s">
        <v>472</v>
      </c>
      <c r="R73" s="107">
        <v>1</v>
      </c>
      <c r="S73" s="108">
        <v>2</v>
      </c>
      <c r="T73" s="383"/>
      <c r="U73" s="82"/>
      <c r="V73" s="83"/>
      <c r="W73" s="383"/>
      <c r="X73" s="82"/>
      <c r="Y73" s="83"/>
      <c r="Z73" s="386" t="s">
        <v>473</v>
      </c>
      <c r="AA73" s="107">
        <v>1</v>
      </c>
      <c r="AB73" s="108">
        <v>2</v>
      </c>
      <c r="AC73" s="386" t="s">
        <v>474</v>
      </c>
      <c r="AD73" s="107">
        <v>1</v>
      </c>
      <c r="AE73" s="108">
        <v>2</v>
      </c>
      <c r="AF73" s="386" t="s">
        <v>475</v>
      </c>
      <c r="AG73" s="107">
        <v>1</v>
      </c>
      <c r="AH73" s="108">
        <v>2</v>
      </c>
      <c r="AI73" s="386" t="s">
        <v>476</v>
      </c>
      <c r="AJ73" s="107">
        <v>1</v>
      </c>
      <c r="AK73" s="108">
        <v>2</v>
      </c>
      <c r="AL73" s="386" t="s">
        <v>477</v>
      </c>
      <c r="AM73" s="107">
        <v>1</v>
      </c>
      <c r="AN73" s="108">
        <v>2</v>
      </c>
      <c r="AO73" s="402">
        <v>4</v>
      </c>
      <c r="AP73" s="403" t="s">
        <v>33</v>
      </c>
      <c r="AT73" s="10"/>
    </row>
    <row r="74" spans="1:46" ht="24.95" customHeight="1" x14ac:dyDescent="0.3">
      <c r="B74" s="390"/>
      <c r="C74" s="391"/>
      <c r="D74" s="475"/>
      <c r="E74" s="400"/>
      <c r="F74" s="94">
        <v>3</v>
      </c>
      <c r="G74" s="95">
        <v>4</v>
      </c>
      <c r="H74" s="385"/>
      <c r="I74" s="94">
        <v>3</v>
      </c>
      <c r="J74" s="95">
        <v>4</v>
      </c>
      <c r="K74" s="385"/>
      <c r="L74" s="94">
        <v>3</v>
      </c>
      <c r="M74" s="95">
        <v>4</v>
      </c>
      <c r="N74" s="385"/>
      <c r="O74" s="94">
        <v>3</v>
      </c>
      <c r="P74" s="95">
        <v>4</v>
      </c>
      <c r="Q74" s="385"/>
      <c r="R74" s="94">
        <v>3</v>
      </c>
      <c r="S74" s="95">
        <v>4</v>
      </c>
      <c r="T74" s="383"/>
      <c r="U74" s="86"/>
      <c r="V74" s="55"/>
      <c r="W74" s="383"/>
      <c r="X74" s="86"/>
      <c r="Y74" s="55"/>
      <c r="Z74" s="386"/>
      <c r="AA74" s="94">
        <v>3</v>
      </c>
      <c r="AB74" s="95">
        <v>4</v>
      </c>
      <c r="AC74" s="386"/>
      <c r="AD74" s="94">
        <v>3</v>
      </c>
      <c r="AE74" s="95">
        <v>4</v>
      </c>
      <c r="AF74" s="386"/>
      <c r="AG74" s="94">
        <v>3</v>
      </c>
      <c r="AH74" s="95">
        <v>4</v>
      </c>
      <c r="AI74" s="386"/>
      <c r="AJ74" s="94">
        <v>3</v>
      </c>
      <c r="AK74" s="95">
        <v>4</v>
      </c>
      <c r="AL74" s="386"/>
      <c r="AM74" s="94">
        <v>3</v>
      </c>
      <c r="AN74" s="95">
        <v>4</v>
      </c>
      <c r="AO74" s="402"/>
      <c r="AP74" s="403"/>
      <c r="AT74" s="10"/>
    </row>
    <row r="75" spans="1:46" ht="24.95" customHeight="1" x14ac:dyDescent="0.2">
      <c r="B75" s="390"/>
      <c r="C75" s="391"/>
      <c r="D75" s="475"/>
      <c r="E75" s="400"/>
      <c r="F75" s="96">
        <v>5</v>
      </c>
      <c r="G75" s="97">
        <v>6</v>
      </c>
      <c r="H75" s="385"/>
      <c r="I75" s="96">
        <v>5</v>
      </c>
      <c r="J75" s="97">
        <v>6</v>
      </c>
      <c r="K75" s="385"/>
      <c r="L75" s="96">
        <v>5</v>
      </c>
      <c r="M75" s="97">
        <v>6</v>
      </c>
      <c r="N75" s="385"/>
      <c r="O75" s="96">
        <v>5</v>
      </c>
      <c r="P75" s="97">
        <v>6</v>
      </c>
      <c r="Q75" s="385"/>
      <c r="R75" s="96">
        <v>5</v>
      </c>
      <c r="S75" s="97">
        <v>6</v>
      </c>
      <c r="T75" s="383"/>
      <c r="U75" s="86"/>
      <c r="V75" s="55"/>
      <c r="W75" s="383"/>
      <c r="X75" s="86"/>
      <c r="Y75" s="55"/>
      <c r="Z75" s="386"/>
      <c r="AA75" s="96">
        <v>5</v>
      </c>
      <c r="AB75" s="97">
        <v>6</v>
      </c>
      <c r="AC75" s="386"/>
      <c r="AD75" s="96">
        <v>5</v>
      </c>
      <c r="AE75" s="97">
        <v>6</v>
      </c>
      <c r="AF75" s="386"/>
      <c r="AG75" s="96">
        <v>5</v>
      </c>
      <c r="AH75" s="97">
        <v>6</v>
      </c>
      <c r="AI75" s="386"/>
      <c r="AJ75" s="96">
        <v>5</v>
      </c>
      <c r="AK75" s="97">
        <v>6</v>
      </c>
      <c r="AL75" s="386"/>
      <c r="AM75" s="96">
        <v>5</v>
      </c>
      <c r="AN75" s="97">
        <v>6</v>
      </c>
      <c r="AO75" s="402"/>
      <c r="AP75" s="403"/>
    </row>
    <row r="76" spans="1:46" ht="24.95" customHeight="1" x14ac:dyDescent="0.2">
      <c r="B76" s="390"/>
      <c r="C76" s="391"/>
      <c r="D76" s="475"/>
      <c r="E76" s="400"/>
      <c r="F76" s="84">
        <v>7</v>
      </c>
      <c r="G76" s="85">
        <v>8</v>
      </c>
      <c r="H76" s="385"/>
      <c r="I76" s="84">
        <v>7</v>
      </c>
      <c r="J76" s="85">
        <v>8</v>
      </c>
      <c r="K76" s="385"/>
      <c r="L76" s="84">
        <v>7</v>
      </c>
      <c r="M76" s="85">
        <v>8</v>
      </c>
      <c r="N76" s="385"/>
      <c r="O76" s="84">
        <v>7</v>
      </c>
      <c r="P76" s="85">
        <v>8</v>
      </c>
      <c r="Q76" s="385"/>
      <c r="R76" s="84">
        <v>7</v>
      </c>
      <c r="S76" s="85">
        <v>8</v>
      </c>
      <c r="T76" s="383"/>
      <c r="U76" s="86"/>
      <c r="V76" s="55"/>
      <c r="W76" s="383"/>
      <c r="X76" s="86"/>
      <c r="Y76" s="55"/>
      <c r="Z76" s="386"/>
      <c r="AA76" s="84">
        <v>7</v>
      </c>
      <c r="AB76" s="85">
        <v>8</v>
      </c>
      <c r="AC76" s="386"/>
      <c r="AD76" s="84">
        <v>7</v>
      </c>
      <c r="AE76" s="85">
        <v>8</v>
      </c>
      <c r="AF76" s="386"/>
      <c r="AG76" s="84">
        <v>7</v>
      </c>
      <c r="AH76" s="85">
        <v>8</v>
      </c>
      <c r="AI76" s="386"/>
      <c r="AJ76" s="84">
        <v>7</v>
      </c>
      <c r="AK76" s="85">
        <v>8</v>
      </c>
      <c r="AL76" s="386"/>
      <c r="AM76" s="84">
        <v>7</v>
      </c>
      <c r="AN76" s="85">
        <v>8</v>
      </c>
      <c r="AO76" s="402"/>
      <c r="AP76" s="403"/>
    </row>
    <row r="77" spans="1:46" ht="24.95" customHeight="1" x14ac:dyDescent="0.2">
      <c r="B77" s="390"/>
      <c r="C77" s="391"/>
      <c r="D77" s="475"/>
      <c r="E77" s="400"/>
      <c r="F77" s="98"/>
      <c r="G77" s="99"/>
      <c r="H77" s="385"/>
      <c r="I77" s="98"/>
      <c r="J77" s="99"/>
      <c r="K77" s="385"/>
      <c r="L77" s="98"/>
      <c r="M77" s="99"/>
      <c r="N77" s="385"/>
      <c r="O77" s="98"/>
      <c r="P77" s="99"/>
      <c r="Q77" s="385"/>
      <c r="R77" s="109"/>
      <c r="S77" s="110"/>
      <c r="T77" s="383"/>
      <c r="U77" s="86"/>
      <c r="V77" s="55"/>
      <c r="W77" s="383"/>
      <c r="X77" s="86"/>
      <c r="Y77" s="55"/>
      <c r="Z77" s="386"/>
      <c r="AA77" s="98"/>
      <c r="AB77" s="99"/>
      <c r="AC77" s="386"/>
      <c r="AD77" s="98"/>
      <c r="AE77" s="99"/>
      <c r="AF77" s="386"/>
      <c r="AG77" s="98"/>
      <c r="AH77" s="99"/>
      <c r="AI77" s="386"/>
      <c r="AJ77" s="98"/>
      <c r="AK77" s="99"/>
      <c r="AL77" s="386"/>
      <c r="AM77" s="109"/>
      <c r="AN77" s="110"/>
      <c r="AO77" s="402"/>
      <c r="AP77" s="403"/>
    </row>
    <row r="78" spans="1:46" ht="24.95" customHeight="1" thickBot="1" x14ac:dyDescent="0.25">
      <c r="B78" s="390"/>
      <c r="C78" s="391"/>
      <c r="D78" s="475"/>
      <c r="E78" s="400"/>
      <c r="F78" s="104"/>
      <c r="G78" s="105"/>
      <c r="H78" s="385"/>
      <c r="I78" s="104"/>
      <c r="J78" s="105"/>
      <c r="K78" s="385"/>
      <c r="L78" s="104"/>
      <c r="M78" s="105"/>
      <c r="N78" s="385"/>
      <c r="O78" s="104"/>
      <c r="P78" s="105"/>
      <c r="Q78" s="385"/>
      <c r="R78" s="111"/>
      <c r="S78" s="112"/>
      <c r="T78" s="383"/>
      <c r="U78" s="89"/>
      <c r="V78" s="90"/>
      <c r="W78" s="383"/>
      <c r="X78" s="89"/>
      <c r="Y78" s="90"/>
      <c r="Z78" s="386"/>
      <c r="AA78" s="104"/>
      <c r="AB78" s="105"/>
      <c r="AC78" s="386"/>
      <c r="AD78" s="104"/>
      <c r="AE78" s="105"/>
      <c r="AF78" s="386"/>
      <c r="AG78" s="104"/>
      <c r="AH78" s="105"/>
      <c r="AI78" s="386"/>
      <c r="AJ78" s="104"/>
      <c r="AK78" s="105"/>
      <c r="AL78" s="386"/>
      <c r="AM78" s="111"/>
      <c r="AN78" s="112"/>
      <c r="AO78" s="402"/>
      <c r="AP78" s="403"/>
    </row>
    <row r="79" spans="1:46" ht="24.95" customHeight="1" thickTop="1" x14ac:dyDescent="0.2">
      <c r="B79" s="390"/>
      <c r="C79" s="391"/>
      <c r="D79" s="207"/>
      <c r="F79" s="394" t="s">
        <v>58</v>
      </c>
      <c r="G79" s="395"/>
      <c r="H79" s="395"/>
      <c r="I79" s="395"/>
      <c r="J79" s="395"/>
      <c r="K79" s="395"/>
      <c r="L79" s="395"/>
      <c r="M79" s="395"/>
      <c r="N79" s="395"/>
      <c r="O79" s="395"/>
      <c r="P79" s="395"/>
      <c r="Q79" s="395"/>
      <c r="R79" s="395"/>
      <c r="S79" s="395"/>
      <c r="T79" s="395"/>
      <c r="U79" s="395"/>
      <c r="V79" s="395"/>
      <c r="W79" s="395"/>
      <c r="X79" s="395"/>
      <c r="Y79" s="395"/>
      <c r="Z79" s="395"/>
      <c r="AA79" s="395"/>
      <c r="AB79" s="395"/>
      <c r="AC79" s="395"/>
      <c r="AD79" s="395"/>
      <c r="AE79" s="395"/>
      <c r="AF79" s="395"/>
      <c r="AG79" s="395"/>
      <c r="AH79" s="395"/>
      <c r="AI79" s="395"/>
      <c r="AJ79" s="395"/>
      <c r="AK79" s="395"/>
      <c r="AL79" s="395"/>
      <c r="AM79" s="395"/>
      <c r="AN79" s="396"/>
      <c r="AO79" s="422">
        <v>1</v>
      </c>
      <c r="AP79" s="403" t="s">
        <v>33</v>
      </c>
    </row>
    <row r="80" spans="1:46" ht="24.95" customHeight="1" thickBot="1" x14ac:dyDescent="0.25">
      <c r="B80" s="390"/>
      <c r="C80" s="391"/>
      <c r="D80" s="148"/>
      <c r="F80" s="397"/>
      <c r="G80" s="398"/>
      <c r="H80" s="398"/>
      <c r="I80" s="398"/>
      <c r="J80" s="398"/>
      <c r="K80" s="398"/>
      <c r="L80" s="398"/>
      <c r="M80" s="398"/>
      <c r="N80" s="398"/>
      <c r="O80" s="398"/>
      <c r="P80" s="398"/>
      <c r="Q80" s="398"/>
      <c r="R80" s="398"/>
      <c r="S80" s="398"/>
      <c r="T80" s="398"/>
      <c r="U80" s="398"/>
      <c r="V80" s="398"/>
      <c r="W80" s="398"/>
      <c r="X80" s="398"/>
      <c r="Y80" s="398"/>
      <c r="Z80" s="398"/>
      <c r="AA80" s="398"/>
      <c r="AB80" s="398"/>
      <c r="AC80" s="398"/>
      <c r="AD80" s="398"/>
      <c r="AE80" s="398"/>
      <c r="AF80" s="398"/>
      <c r="AG80" s="398"/>
      <c r="AH80" s="398"/>
      <c r="AI80" s="398"/>
      <c r="AJ80" s="398"/>
      <c r="AK80" s="398"/>
      <c r="AL80" s="398"/>
      <c r="AM80" s="398"/>
      <c r="AN80" s="399"/>
      <c r="AO80" s="422"/>
      <c r="AP80" s="403"/>
    </row>
    <row r="81" spans="2:44" ht="24.95" customHeight="1" thickTop="1" x14ac:dyDescent="0.2">
      <c r="B81" s="390"/>
      <c r="C81" s="391"/>
      <c r="D81" s="475" t="s">
        <v>96</v>
      </c>
      <c r="E81" s="400" t="s">
        <v>478</v>
      </c>
      <c r="F81" s="107">
        <v>1</v>
      </c>
      <c r="G81" s="108">
        <v>2</v>
      </c>
      <c r="H81" s="385" t="s">
        <v>479</v>
      </c>
      <c r="I81" s="107">
        <v>1</v>
      </c>
      <c r="J81" s="108">
        <v>2</v>
      </c>
      <c r="K81" s="385" t="s">
        <v>480</v>
      </c>
      <c r="L81" s="107">
        <v>1</v>
      </c>
      <c r="M81" s="108">
        <v>2</v>
      </c>
      <c r="N81" s="385" t="s">
        <v>481</v>
      </c>
      <c r="O81" s="107">
        <v>1</v>
      </c>
      <c r="P81" s="108">
        <v>2</v>
      </c>
      <c r="Q81" s="385" t="s">
        <v>482</v>
      </c>
      <c r="R81" s="107">
        <v>1</v>
      </c>
      <c r="S81" s="108">
        <v>2</v>
      </c>
      <c r="T81" s="385" t="s">
        <v>483</v>
      </c>
      <c r="U81" s="107">
        <v>1</v>
      </c>
      <c r="V81" s="108">
        <v>2</v>
      </c>
      <c r="W81" s="423" t="s">
        <v>484</v>
      </c>
      <c r="X81" s="107">
        <v>1</v>
      </c>
      <c r="Y81" s="108">
        <v>2</v>
      </c>
      <c r="Z81" s="386" t="s">
        <v>485</v>
      </c>
      <c r="AA81" s="107">
        <v>1</v>
      </c>
      <c r="AB81" s="108">
        <v>2</v>
      </c>
      <c r="AC81" s="386" t="s">
        <v>486</v>
      </c>
      <c r="AD81" s="107">
        <v>1</v>
      </c>
      <c r="AE81" s="108">
        <v>2</v>
      </c>
      <c r="AF81" s="386" t="s">
        <v>487</v>
      </c>
      <c r="AG81" s="107">
        <v>1</v>
      </c>
      <c r="AH81" s="108">
        <v>2</v>
      </c>
      <c r="AI81" s="386" t="s">
        <v>488</v>
      </c>
      <c r="AJ81" s="107">
        <v>1</v>
      </c>
      <c r="AK81" s="108">
        <v>2</v>
      </c>
      <c r="AL81" s="386" t="s">
        <v>489</v>
      </c>
      <c r="AM81" s="107">
        <v>1</v>
      </c>
      <c r="AN81" s="108">
        <v>2</v>
      </c>
      <c r="AO81" s="402">
        <v>4</v>
      </c>
      <c r="AP81" s="403" t="s">
        <v>33</v>
      </c>
    </row>
    <row r="82" spans="2:44" ht="24.95" customHeight="1" x14ac:dyDescent="0.2">
      <c r="B82" s="390"/>
      <c r="C82" s="391"/>
      <c r="D82" s="475"/>
      <c r="E82" s="400"/>
      <c r="F82" s="94">
        <v>3</v>
      </c>
      <c r="G82" s="95">
        <v>4</v>
      </c>
      <c r="H82" s="385"/>
      <c r="I82" s="94">
        <v>3</v>
      </c>
      <c r="J82" s="95">
        <v>4</v>
      </c>
      <c r="K82" s="385"/>
      <c r="L82" s="94">
        <v>3</v>
      </c>
      <c r="M82" s="95">
        <v>4</v>
      </c>
      <c r="N82" s="385"/>
      <c r="O82" s="94">
        <v>3</v>
      </c>
      <c r="P82" s="95">
        <v>4</v>
      </c>
      <c r="Q82" s="385"/>
      <c r="R82" s="94">
        <v>3</v>
      </c>
      <c r="S82" s="95">
        <v>4</v>
      </c>
      <c r="T82" s="385"/>
      <c r="U82" s="94">
        <v>3</v>
      </c>
      <c r="V82" s="95">
        <v>4</v>
      </c>
      <c r="W82" s="423"/>
      <c r="X82" s="94">
        <v>3</v>
      </c>
      <c r="Y82" s="95">
        <v>4</v>
      </c>
      <c r="Z82" s="386"/>
      <c r="AA82" s="94">
        <v>3</v>
      </c>
      <c r="AB82" s="95">
        <v>4</v>
      </c>
      <c r="AC82" s="386"/>
      <c r="AD82" s="94">
        <v>3</v>
      </c>
      <c r="AE82" s="95">
        <v>4</v>
      </c>
      <c r="AF82" s="386"/>
      <c r="AG82" s="94">
        <v>3</v>
      </c>
      <c r="AH82" s="95">
        <v>4</v>
      </c>
      <c r="AI82" s="386"/>
      <c r="AJ82" s="94">
        <v>3</v>
      </c>
      <c r="AK82" s="95">
        <v>4</v>
      </c>
      <c r="AL82" s="386"/>
      <c r="AM82" s="94">
        <v>3</v>
      </c>
      <c r="AN82" s="95">
        <v>4</v>
      </c>
      <c r="AO82" s="402"/>
      <c r="AP82" s="403"/>
    </row>
    <row r="83" spans="2:44" ht="24.95" customHeight="1" x14ac:dyDescent="0.2">
      <c r="B83" s="390"/>
      <c r="C83" s="391"/>
      <c r="D83" s="475"/>
      <c r="E83" s="400"/>
      <c r="F83" s="96">
        <v>5</v>
      </c>
      <c r="G83" s="97">
        <v>6</v>
      </c>
      <c r="H83" s="385"/>
      <c r="I83" s="96">
        <v>5</v>
      </c>
      <c r="J83" s="97">
        <v>6</v>
      </c>
      <c r="K83" s="385"/>
      <c r="L83" s="96">
        <v>5</v>
      </c>
      <c r="M83" s="97">
        <v>6</v>
      </c>
      <c r="N83" s="385"/>
      <c r="O83" s="96">
        <v>5</v>
      </c>
      <c r="P83" s="97">
        <v>6</v>
      </c>
      <c r="Q83" s="385"/>
      <c r="R83" s="96">
        <v>5</v>
      </c>
      <c r="S83" s="97">
        <v>6</v>
      </c>
      <c r="T83" s="385"/>
      <c r="U83" s="96">
        <v>5</v>
      </c>
      <c r="V83" s="97">
        <v>6</v>
      </c>
      <c r="W83" s="423"/>
      <c r="X83" s="96">
        <v>5</v>
      </c>
      <c r="Y83" s="97">
        <v>6</v>
      </c>
      <c r="Z83" s="386"/>
      <c r="AA83" s="96">
        <v>5</v>
      </c>
      <c r="AB83" s="97">
        <v>6</v>
      </c>
      <c r="AC83" s="386"/>
      <c r="AD83" s="96">
        <v>5</v>
      </c>
      <c r="AE83" s="97">
        <v>6</v>
      </c>
      <c r="AF83" s="386"/>
      <c r="AG83" s="96">
        <v>5</v>
      </c>
      <c r="AH83" s="97">
        <v>6</v>
      </c>
      <c r="AI83" s="386"/>
      <c r="AJ83" s="96">
        <v>5</v>
      </c>
      <c r="AK83" s="97">
        <v>6</v>
      </c>
      <c r="AL83" s="386"/>
      <c r="AM83" s="96">
        <v>5</v>
      </c>
      <c r="AN83" s="97">
        <v>6</v>
      </c>
      <c r="AO83" s="402"/>
      <c r="AP83" s="403"/>
    </row>
    <row r="84" spans="2:44" ht="24.95" customHeight="1" x14ac:dyDescent="0.2">
      <c r="B84" s="390"/>
      <c r="C84" s="391"/>
      <c r="D84" s="475"/>
      <c r="E84" s="400"/>
      <c r="F84" s="84">
        <v>7</v>
      </c>
      <c r="G84" s="85">
        <v>8</v>
      </c>
      <c r="H84" s="385"/>
      <c r="I84" s="84">
        <v>7</v>
      </c>
      <c r="J84" s="85">
        <v>8</v>
      </c>
      <c r="K84" s="385"/>
      <c r="L84" s="84">
        <v>7</v>
      </c>
      <c r="M84" s="85">
        <v>8</v>
      </c>
      <c r="N84" s="385"/>
      <c r="O84" s="84">
        <v>7</v>
      </c>
      <c r="P84" s="85">
        <v>8</v>
      </c>
      <c r="Q84" s="385"/>
      <c r="R84" s="84">
        <v>7</v>
      </c>
      <c r="S84" s="85">
        <v>8</v>
      </c>
      <c r="T84" s="385"/>
      <c r="U84" s="84">
        <v>7</v>
      </c>
      <c r="V84" s="85">
        <v>8</v>
      </c>
      <c r="W84" s="423"/>
      <c r="X84" s="84">
        <v>7</v>
      </c>
      <c r="Y84" s="85">
        <v>8</v>
      </c>
      <c r="Z84" s="386"/>
      <c r="AA84" s="84">
        <v>7</v>
      </c>
      <c r="AB84" s="85">
        <v>8</v>
      </c>
      <c r="AC84" s="386"/>
      <c r="AD84" s="84">
        <v>7</v>
      </c>
      <c r="AE84" s="85">
        <v>8</v>
      </c>
      <c r="AF84" s="386"/>
      <c r="AG84" s="84">
        <v>7</v>
      </c>
      <c r="AH84" s="85">
        <v>8</v>
      </c>
      <c r="AI84" s="386"/>
      <c r="AJ84" s="84">
        <v>7</v>
      </c>
      <c r="AK84" s="85">
        <v>8</v>
      </c>
      <c r="AL84" s="386"/>
      <c r="AM84" s="84">
        <v>7</v>
      </c>
      <c r="AN84" s="85">
        <v>8</v>
      </c>
      <c r="AO84" s="402"/>
      <c r="AP84" s="403"/>
    </row>
    <row r="85" spans="2:44" ht="24.95" customHeight="1" x14ac:dyDescent="0.2">
      <c r="B85" s="390"/>
      <c r="C85" s="391"/>
      <c r="D85" s="475"/>
      <c r="E85" s="400"/>
      <c r="F85" s="98"/>
      <c r="G85" s="99"/>
      <c r="H85" s="385"/>
      <c r="I85" s="98"/>
      <c r="J85" s="99"/>
      <c r="K85" s="385"/>
      <c r="L85" s="98"/>
      <c r="M85" s="99"/>
      <c r="N85" s="385"/>
      <c r="O85" s="98"/>
      <c r="P85" s="99"/>
      <c r="Q85" s="385"/>
      <c r="R85" s="98"/>
      <c r="S85" s="99"/>
      <c r="T85" s="385"/>
      <c r="U85" s="98"/>
      <c r="V85" s="99"/>
      <c r="W85" s="423"/>
      <c r="X85" s="98"/>
      <c r="Y85" s="99"/>
      <c r="Z85" s="386"/>
      <c r="AA85" s="98"/>
      <c r="AB85" s="99"/>
      <c r="AC85" s="386"/>
      <c r="AD85" s="98"/>
      <c r="AE85" s="99"/>
      <c r="AF85" s="386"/>
      <c r="AG85" s="98"/>
      <c r="AH85" s="99"/>
      <c r="AI85" s="386"/>
      <c r="AJ85" s="98"/>
      <c r="AK85" s="99"/>
      <c r="AL85" s="386"/>
      <c r="AM85" s="98"/>
      <c r="AN85" s="99"/>
      <c r="AO85" s="402"/>
      <c r="AP85" s="403"/>
    </row>
    <row r="86" spans="2:44" ht="24.95" customHeight="1" thickBot="1" x14ac:dyDescent="0.25">
      <c r="B86" s="390"/>
      <c r="C86" s="391"/>
      <c r="D86" s="475"/>
      <c r="E86" s="400"/>
      <c r="F86" s="104"/>
      <c r="G86" s="105"/>
      <c r="H86" s="385"/>
      <c r="I86" s="104"/>
      <c r="J86" s="105"/>
      <c r="K86" s="385"/>
      <c r="L86" s="104"/>
      <c r="M86" s="105"/>
      <c r="N86" s="385"/>
      <c r="O86" s="104"/>
      <c r="P86" s="105"/>
      <c r="Q86" s="385"/>
      <c r="R86" s="104"/>
      <c r="S86" s="105"/>
      <c r="T86" s="385"/>
      <c r="U86" s="104"/>
      <c r="V86" s="105"/>
      <c r="W86" s="423"/>
      <c r="X86" s="104"/>
      <c r="Y86" s="105"/>
      <c r="Z86" s="386"/>
      <c r="AA86" s="104"/>
      <c r="AB86" s="105"/>
      <c r="AC86" s="386"/>
      <c r="AD86" s="104"/>
      <c r="AE86" s="105"/>
      <c r="AF86" s="386"/>
      <c r="AG86" s="104"/>
      <c r="AH86" s="105"/>
      <c r="AI86" s="386"/>
      <c r="AJ86" s="104"/>
      <c r="AK86" s="105"/>
      <c r="AL86" s="386"/>
      <c r="AM86" s="104"/>
      <c r="AN86" s="105"/>
      <c r="AO86" s="402"/>
      <c r="AP86" s="403"/>
    </row>
    <row r="87" spans="2:44" ht="24.95" customHeight="1" thickTop="1" x14ac:dyDescent="0.2">
      <c r="B87" s="390"/>
      <c r="C87" s="391"/>
      <c r="D87" s="148"/>
      <c r="AO87" s="422">
        <v>1</v>
      </c>
      <c r="AP87" s="403" t="s">
        <v>33</v>
      </c>
      <c r="AR87" s="6" t="s">
        <v>109</v>
      </c>
    </row>
    <row r="88" spans="2:44" ht="24.95" customHeight="1" thickBot="1" x14ac:dyDescent="0.25">
      <c r="B88" s="390"/>
      <c r="C88" s="391"/>
      <c r="D88" s="148"/>
      <c r="AO88" s="422"/>
      <c r="AP88" s="403"/>
      <c r="AR88" s="6" t="s">
        <v>123</v>
      </c>
    </row>
    <row r="89" spans="2:44" ht="24.95" customHeight="1" thickTop="1" x14ac:dyDescent="0.2">
      <c r="B89" s="390"/>
      <c r="C89" s="391"/>
      <c r="D89" s="475" t="s">
        <v>110</v>
      </c>
      <c r="E89" s="400" t="s">
        <v>490</v>
      </c>
      <c r="F89" s="107">
        <v>1</v>
      </c>
      <c r="G89" s="108">
        <v>2</v>
      </c>
      <c r="H89" s="385" t="s">
        <v>491</v>
      </c>
      <c r="I89" s="107">
        <v>1</v>
      </c>
      <c r="J89" s="108">
        <v>2</v>
      </c>
      <c r="K89" s="385" t="s">
        <v>492</v>
      </c>
      <c r="L89" s="107">
        <v>1</v>
      </c>
      <c r="M89" s="108">
        <v>2</v>
      </c>
      <c r="N89" s="385" t="s">
        <v>493</v>
      </c>
      <c r="O89" s="107">
        <v>1</v>
      </c>
      <c r="P89" s="108">
        <v>2</v>
      </c>
      <c r="Q89" s="385" t="s">
        <v>494</v>
      </c>
      <c r="R89" s="107">
        <v>1</v>
      </c>
      <c r="S89" s="108">
        <v>2</v>
      </c>
      <c r="T89" s="385" t="s">
        <v>495</v>
      </c>
      <c r="U89" s="107">
        <v>1</v>
      </c>
      <c r="V89" s="108">
        <v>2</v>
      </c>
      <c r="W89" s="423" t="s">
        <v>496</v>
      </c>
      <c r="X89" s="107">
        <v>1</v>
      </c>
      <c r="Y89" s="108">
        <v>2</v>
      </c>
      <c r="Z89" s="386" t="s">
        <v>497</v>
      </c>
      <c r="AA89" s="107">
        <v>1</v>
      </c>
      <c r="AB89" s="108">
        <v>2</v>
      </c>
      <c r="AC89" s="386" t="s">
        <v>498</v>
      </c>
      <c r="AD89" s="107">
        <v>1</v>
      </c>
      <c r="AE89" s="108">
        <v>2</v>
      </c>
      <c r="AF89" s="386" t="s">
        <v>499</v>
      </c>
      <c r="AG89" s="107">
        <v>1</v>
      </c>
      <c r="AH89" s="108">
        <v>2</v>
      </c>
      <c r="AI89" s="386" t="s">
        <v>500</v>
      </c>
      <c r="AJ89" s="107">
        <v>1</v>
      </c>
      <c r="AK89" s="108">
        <v>2</v>
      </c>
      <c r="AL89" s="386" t="s">
        <v>501</v>
      </c>
      <c r="AM89" s="107">
        <v>1</v>
      </c>
      <c r="AN89" s="108">
        <v>2</v>
      </c>
      <c r="AO89" s="402">
        <v>4</v>
      </c>
      <c r="AP89" s="403" t="s">
        <v>33</v>
      </c>
    </row>
    <row r="90" spans="2:44" ht="24.95" customHeight="1" x14ac:dyDescent="0.2">
      <c r="B90" s="390"/>
      <c r="C90" s="391"/>
      <c r="D90" s="475"/>
      <c r="E90" s="400"/>
      <c r="F90" s="94">
        <v>3</v>
      </c>
      <c r="G90" s="95">
        <v>4</v>
      </c>
      <c r="H90" s="385"/>
      <c r="I90" s="94">
        <v>3</v>
      </c>
      <c r="J90" s="95">
        <v>4</v>
      </c>
      <c r="K90" s="385"/>
      <c r="L90" s="94">
        <v>3</v>
      </c>
      <c r="M90" s="95">
        <v>4</v>
      </c>
      <c r="N90" s="385"/>
      <c r="O90" s="94">
        <v>3</v>
      </c>
      <c r="P90" s="95">
        <v>4</v>
      </c>
      <c r="Q90" s="385"/>
      <c r="R90" s="94">
        <v>3</v>
      </c>
      <c r="S90" s="95">
        <v>4</v>
      </c>
      <c r="T90" s="385"/>
      <c r="U90" s="94">
        <v>3</v>
      </c>
      <c r="V90" s="95">
        <v>4</v>
      </c>
      <c r="W90" s="423"/>
      <c r="X90" s="94">
        <v>3</v>
      </c>
      <c r="Y90" s="95">
        <v>4</v>
      </c>
      <c r="Z90" s="386"/>
      <c r="AA90" s="94">
        <v>3</v>
      </c>
      <c r="AB90" s="95">
        <v>4</v>
      </c>
      <c r="AC90" s="386"/>
      <c r="AD90" s="94">
        <v>3</v>
      </c>
      <c r="AE90" s="95">
        <v>4</v>
      </c>
      <c r="AF90" s="386"/>
      <c r="AG90" s="94">
        <v>3</v>
      </c>
      <c r="AH90" s="95">
        <v>4</v>
      </c>
      <c r="AI90" s="386"/>
      <c r="AJ90" s="94">
        <v>3</v>
      </c>
      <c r="AK90" s="95">
        <v>4</v>
      </c>
      <c r="AL90" s="386"/>
      <c r="AM90" s="94">
        <v>3</v>
      </c>
      <c r="AN90" s="95">
        <v>4</v>
      </c>
      <c r="AO90" s="402"/>
      <c r="AP90" s="403"/>
    </row>
    <row r="91" spans="2:44" ht="24.95" customHeight="1" x14ac:dyDescent="0.2">
      <c r="B91" s="390"/>
      <c r="C91" s="391"/>
      <c r="D91" s="475"/>
      <c r="E91" s="400"/>
      <c r="F91" s="96">
        <v>5</v>
      </c>
      <c r="G91" s="97">
        <v>6</v>
      </c>
      <c r="H91" s="385"/>
      <c r="I91" s="96">
        <v>5</v>
      </c>
      <c r="J91" s="97">
        <v>6</v>
      </c>
      <c r="K91" s="385"/>
      <c r="L91" s="96">
        <v>5</v>
      </c>
      <c r="M91" s="97">
        <v>6</v>
      </c>
      <c r="N91" s="385"/>
      <c r="O91" s="96">
        <v>5</v>
      </c>
      <c r="P91" s="97">
        <v>6</v>
      </c>
      <c r="Q91" s="385"/>
      <c r="R91" s="96">
        <v>5</v>
      </c>
      <c r="S91" s="97">
        <v>6</v>
      </c>
      <c r="T91" s="385"/>
      <c r="U91" s="96">
        <v>5</v>
      </c>
      <c r="V91" s="97">
        <v>6</v>
      </c>
      <c r="W91" s="423"/>
      <c r="X91" s="96">
        <v>5</v>
      </c>
      <c r="Y91" s="97">
        <v>6</v>
      </c>
      <c r="Z91" s="386"/>
      <c r="AA91" s="96">
        <v>5</v>
      </c>
      <c r="AB91" s="97">
        <v>6</v>
      </c>
      <c r="AC91" s="386"/>
      <c r="AD91" s="96">
        <v>5</v>
      </c>
      <c r="AE91" s="97">
        <v>6</v>
      </c>
      <c r="AF91" s="386"/>
      <c r="AG91" s="96">
        <v>5</v>
      </c>
      <c r="AH91" s="97">
        <v>6</v>
      </c>
      <c r="AI91" s="386"/>
      <c r="AJ91" s="96">
        <v>5</v>
      </c>
      <c r="AK91" s="97">
        <v>6</v>
      </c>
      <c r="AL91" s="386"/>
      <c r="AM91" s="96">
        <v>5</v>
      </c>
      <c r="AN91" s="97">
        <v>6</v>
      </c>
      <c r="AO91" s="402"/>
      <c r="AP91" s="403"/>
    </row>
    <row r="92" spans="2:44" ht="24.95" customHeight="1" x14ac:dyDescent="0.2">
      <c r="B92" s="390"/>
      <c r="C92" s="391"/>
      <c r="D92" s="475"/>
      <c r="E92" s="400"/>
      <c r="F92" s="84">
        <v>7</v>
      </c>
      <c r="G92" s="85">
        <v>8</v>
      </c>
      <c r="H92" s="385"/>
      <c r="I92" s="84">
        <v>7</v>
      </c>
      <c r="J92" s="85">
        <v>8</v>
      </c>
      <c r="K92" s="385"/>
      <c r="L92" s="84">
        <v>7</v>
      </c>
      <c r="M92" s="85">
        <v>8</v>
      </c>
      <c r="N92" s="385"/>
      <c r="O92" s="84">
        <v>7</v>
      </c>
      <c r="P92" s="85">
        <v>8</v>
      </c>
      <c r="Q92" s="385"/>
      <c r="R92" s="84">
        <v>7</v>
      </c>
      <c r="S92" s="85">
        <v>8</v>
      </c>
      <c r="T92" s="385"/>
      <c r="U92" s="84">
        <v>7</v>
      </c>
      <c r="V92" s="85">
        <v>8</v>
      </c>
      <c r="W92" s="423"/>
      <c r="X92" s="84">
        <v>7</v>
      </c>
      <c r="Y92" s="85">
        <v>8</v>
      </c>
      <c r="Z92" s="386"/>
      <c r="AA92" s="84">
        <v>7</v>
      </c>
      <c r="AB92" s="85">
        <v>8</v>
      </c>
      <c r="AC92" s="386"/>
      <c r="AD92" s="84">
        <v>7</v>
      </c>
      <c r="AE92" s="85">
        <v>8</v>
      </c>
      <c r="AF92" s="386"/>
      <c r="AG92" s="84">
        <v>7</v>
      </c>
      <c r="AH92" s="85">
        <v>8</v>
      </c>
      <c r="AI92" s="386"/>
      <c r="AJ92" s="84">
        <v>7</v>
      </c>
      <c r="AK92" s="85">
        <v>8</v>
      </c>
      <c r="AL92" s="386"/>
      <c r="AM92" s="84">
        <v>7</v>
      </c>
      <c r="AN92" s="85">
        <v>8</v>
      </c>
      <c r="AO92" s="402"/>
      <c r="AP92" s="403"/>
    </row>
    <row r="93" spans="2:44" ht="24.95" customHeight="1" x14ac:dyDescent="0.2">
      <c r="B93" s="390"/>
      <c r="C93" s="391"/>
      <c r="D93" s="475"/>
      <c r="E93" s="400"/>
      <c r="F93" s="98"/>
      <c r="G93" s="99"/>
      <c r="H93" s="385"/>
      <c r="I93" s="98"/>
      <c r="J93" s="99"/>
      <c r="K93" s="385"/>
      <c r="L93" s="98"/>
      <c r="M93" s="99"/>
      <c r="N93" s="385"/>
      <c r="O93" s="98"/>
      <c r="P93" s="99"/>
      <c r="Q93" s="385"/>
      <c r="R93" s="98"/>
      <c r="S93" s="99"/>
      <c r="T93" s="385"/>
      <c r="U93" s="98"/>
      <c r="V93" s="99"/>
      <c r="W93" s="423"/>
      <c r="X93" s="98"/>
      <c r="Y93" s="99"/>
      <c r="Z93" s="386"/>
      <c r="AA93" s="98"/>
      <c r="AB93" s="99"/>
      <c r="AC93" s="386"/>
      <c r="AD93" s="98"/>
      <c r="AE93" s="99"/>
      <c r="AF93" s="386"/>
      <c r="AG93" s="98"/>
      <c r="AH93" s="99"/>
      <c r="AI93" s="386"/>
      <c r="AJ93" s="98"/>
      <c r="AK93" s="99"/>
      <c r="AL93" s="386"/>
      <c r="AM93" s="98"/>
      <c r="AN93" s="99"/>
      <c r="AO93" s="402"/>
      <c r="AP93" s="403"/>
    </row>
    <row r="94" spans="2:44" ht="24.95" customHeight="1" thickBot="1" x14ac:dyDescent="0.25">
      <c r="B94" s="390"/>
      <c r="C94" s="391"/>
      <c r="D94" s="475"/>
      <c r="E94" s="400"/>
      <c r="F94" s="104"/>
      <c r="G94" s="105"/>
      <c r="H94" s="385"/>
      <c r="I94" s="104"/>
      <c r="J94" s="105"/>
      <c r="K94" s="385"/>
      <c r="L94" s="104"/>
      <c r="M94" s="105"/>
      <c r="N94" s="385"/>
      <c r="O94" s="104"/>
      <c r="P94" s="105"/>
      <c r="Q94" s="385"/>
      <c r="R94" s="104"/>
      <c r="S94" s="105"/>
      <c r="T94" s="385"/>
      <c r="U94" s="104"/>
      <c r="V94" s="105"/>
      <c r="W94" s="423"/>
      <c r="X94" s="104"/>
      <c r="Y94" s="105"/>
      <c r="Z94" s="386"/>
      <c r="AA94" s="104"/>
      <c r="AB94" s="105"/>
      <c r="AC94" s="386"/>
      <c r="AD94" s="104"/>
      <c r="AE94" s="105"/>
      <c r="AF94" s="386"/>
      <c r="AG94" s="104"/>
      <c r="AH94" s="105"/>
      <c r="AI94" s="386"/>
      <c r="AJ94" s="104"/>
      <c r="AK94" s="105"/>
      <c r="AL94" s="386"/>
      <c r="AM94" s="104"/>
      <c r="AN94" s="105"/>
      <c r="AO94" s="402"/>
      <c r="AP94" s="403"/>
    </row>
    <row r="95" spans="2:44" ht="24.95" customHeight="1" thickTop="1" x14ac:dyDescent="0.2">
      <c r="B95" s="390"/>
      <c r="C95" s="391"/>
      <c r="D95" s="148"/>
      <c r="F95" s="394" t="s">
        <v>58</v>
      </c>
      <c r="G95" s="395"/>
      <c r="H95" s="395"/>
      <c r="I95" s="395"/>
      <c r="J95" s="395"/>
      <c r="K95" s="395"/>
      <c r="L95" s="395"/>
      <c r="M95" s="395"/>
      <c r="N95" s="395"/>
      <c r="O95" s="395"/>
      <c r="P95" s="395"/>
      <c r="Q95" s="395"/>
      <c r="R95" s="395"/>
      <c r="S95" s="395"/>
      <c r="T95" s="395"/>
      <c r="U95" s="395"/>
      <c r="V95" s="395"/>
      <c r="W95" s="395"/>
      <c r="X95" s="395"/>
      <c r="Y95" s="395"/>
      <c r="Z95" s="395"/>
      <c r="AA95" s="395"/>
      <c r="AB95" s="395"/>
      <c r="AC95" s="395"/>
      <c r="AD95" s="395"/>
      <c r="AE95" s="395"/>
      <c r="AF95" s="395"/>
      <c r="AG95" s="395"/>
      <c r="AH95" s="395"/>
      <c r="AI95" s="395"/>
      <c r="AJ95" s="395"/>
      <c r="AK95" s="395"/>
      <c r="AL95" s="395"/>
      <c r="AM95" s="395"/>
      <c r="AN95" s="396"/>
      <c r="AO95" s="422">
        <v>1</v>
      </c>
      <c r="AP95" s="403" t="s">
        <v>33</v>
      </c>
    </row>
    <row r="96" spans="2:44" ht="24.95" customHeight="1" thickBot="1" x14ac:dyDescent="0.25">
      <c r="B96" s="390"/>
      <c r="C96" s="391"/>
      <c r="D96" s="148"/>
      <c r="F96" s="397"/>
      <c r="G96" s="398"/>
      <c r="H96" s="398"/>
      <c r="I96" s="398"/>
      <c r="J96" s="398"/>
      <c r="K96" s="398"/>
      <c r="L96" s="398"/>
      <c r="M96" s="398"/>
      <c r="N96" s="398"/>
      <c r="O96" s="398"/>
      <c r="P96" s="398"/>
      <c r="Q96" s="398"/>
      <c r="R96" s="398"/>
      <c r="S96" s="398"/>
      <c r="T96" s="398"/>
      <c r="U96" s="398"/>
      <c r="V96" s="398"/>
      <c r="W96" s="398"/>
      <c r="X96" s="398"/>
      <c r="Y96" s="398"/>
      <c r="Z96" s="398"/>
      <c r="AA96" s="398"/>
      <c r="AB96" s="398"/>
      <c r="AC96" s="398"/>
      <c r="AD96" s="398"/>
      <c r="AE96" s="398"/>
      <c r="AF96" s="398"/>
      <c r="AG96" s="398"/>
      <c r="AH96" s="398"/>
      <c r="AI96" s="398"/>
      <c r="AJ96" s="398"/>
      <c r="AK96" s="398"/>
      <c r="AL96" s="398"/>
      <c r="AM96" s="398"/>
      <c r="AN96" s="399"/>
      <c r="AO96" s="422"/>
      <c r="AP96" s="403"/>
    </row>
    <row r="97" spans="2:42" ht="24.95" customHeight="1" thickTop="1" x14ac:dyDescent="0.2">
      <c r="B97" s="390"/>
      <c r="C97" s="391"/>
      <c r="D97" s="475" t="s">
        <v>124</v>
      </c>
      <c r="E97" s="451" t="s">
        <v>502</v>
      </c>
      <c r="F97" s="107">
        <v>1</v>
      </c>
      <c r="G97" s="108">
        <v>2</v>
      </c>
      <c r="H97" s="453" t="s">
        <v>503</v>
      </c>
      <c r="I97" s="107">
        <v>1</v>
      </c>
      <c r="J97" s="108">
        <v>2</v>
      </c>
      <c r="K97" s="453" t="s">
        <v>504</v>
      </c>
      <c r="L97" s="107">
        <v>1</v>
      </c>
      <c r="M97" s="108">
        <v>2</v>
      </c>
      <c r="N97" s="453" t="s">
        <v>505</v>
      </c>
      <c r="O97" s="107">
        <v>1</v>
      </c>
      <c r="P97" s="108">
        <v>2</v>
      </c>
      <c r="Q97" s="453" t="s">
        <v>506</v>
      </c>
      <c r="R97" s="107">
        <v>1</v>
      </c>
      <c r="S97" s="108">
        <v>2</v>
      </c>
      <c r="T97" s="383"/>
      <c r="U97" s="82"/>
      <c r="V97" s="83"/>
      <c r="W97" s="454" t="s">
        <v>507</v>
      </c>
      <c r="X97" s="107">
        <v>1</v>
      </c>
      <c r="Y97" s="108">
        <v>2</v>
      </c>
      <c r="Z97" s="452" t="s">
        <v>508</v>
      </c>
      <c r="AA97" s="107">
        <v>1</v>
      </c>
      <c r="AB97" s="108">
        <v>2</v>
      </c>
      <c r="AC97" s="452" t="s">
        <v>509</v>
      </c>
      <c r="AD97" s="107">
        <v>1</v>
      </c>
      <c r="AE97" s="108">
        <v>2</v>
      </c>
      <c r="AF97" s="452" t="s">
        <v>510</v>
      </c>
      <c r="AG97" s="107">
        <v>1</v>
      </c>
      <c r="AH97" s="108">
        <v>2</v>
      </c>
      <c r="AI97" s="452" t="s">
        <v>511</v>
      </c>
      <c r="AJ97" s="107">
        <v>1</v>
      </c>
      <c r="AK97" s="108">
        <v>2</v>
      </c>
      <c r="AL97" s="452" t="s">
        <v>512</v>
      </c>
      <c r="AM97" s="107">
        <v>1</v>
      </c>
      <c r="AN97" s="108">
        <v>2</v>
      </c>
      <c r="AO97" s="402">
        <v>4</v>
      </c>
      <c r="AP97" s="403" t="s">
        <v>33</v>
      </c>
    </row>
    <row r="98" spans="2:42" ht="24.95" customHeight="1" x14ac:dyDescent="0.2">
      <c r="B98" s="390"/>
      <c r="C98" s="391"/>
      <c r="D98" s="475"/>
      <c r="E98" s="451"/>
      <c r="F98" s="94">
        <v>3</v>
      </c>
      <c r="G98" s="95">
        <v>4</v>
      </c>
      <c r="H98" s="453"/>
      <c r="I98" s="94">
        <v>3</v>
      </c>
      <c r="J98" s="95">
        <v>4</v>
      </c>
      <c r="K98" s="453"/>
      <c r="L98" s="94">
        <v>3</v>
      </c>
      <c r="M98" s="95">
        <v>4</v>
      </c>
      <c r="N98" s="453"/>
      <c r="O98" s="94">
        <v>3</v>
      </c>
      <c r="P98" s="95">
        <v>4</v>
      </c>
      <c r="Q98" s="453"/>
      <c r="R98" s="94">
        <v>3</v>
      </c>
      <c r="S98" s="95">
        <v>4</v>
      </c>
      <c r="T98" s="383"/>
      <c r="U98" s="86"/>
      <c r="V98" s="55"/>
      <c r="W98" s="454"/>
      <c r="X98" s="94">
        <v>3</v>
      </c>
      <c r="Y98" s="95">
        <v>4</v>
      </c>
      <c r="Z98" s="452"/>
      <c r="AA98" s="94">
        <v>3</v>
      </c>
      <c r="AB98" s="95">
        <v>4</v>
      </c>
      <c r="AC98" s="452"/>
      <c r="AD98" s="94">
        <v>3</v>
      </c>
      <c r="AE98" s="95">
        <v>4</v>
      </c>
      <c r="AF98" s="452"/>
      <c r="AG98" s="94">
        <v>3</v>
      </c>
      <c r="AH98" s="95">
        <v>4</v>
      </c>
      <c r="AI98" s="452"/>
      <c r="AJ98" s="94">
        <v>3</v>
      </c>
      <c r="AK98" s="95">
        <v>4</v>
      </c>
      <c r="AL98" s="452"/>
      <c r="AM98" s="94">
        <v>3</v>
      </c>
      <c r="AN98" s="95">
        <v>4</v>
      </c>
      <c r="AO98" s="402"/>
      <c r="AP98" s="403"/>
    </row>
    <row r="99" spans="2:42" ht="24.95" customHeight="1" x14ac:dyDescent="0.2">
      <c r="B99" s="390"/>
      <c r="C99" s="391"/>
      <c r="D99" s="475"/>
      <c r="E99" s="451"/>
      <c r="F99" s="96">
        <v>5</v>
      </c>
      <c r="G99" s="97">
        <v>6</v>
      </c>
      <c r="H99" s="453"/>
      <c r="I99" s="96">
        <v>5</v>
      </c>
      <c r="J99" s="97">
        <v>6</v>
      </c>
      <c r="K99" s="453"/>
      <c r="L99" s="96">
        <v>5</v>
      </c>
      <c r="M99" s="97">
        <v>6</v>
      </c>
      <c r="N99" s="453"/>
      <c r="O99" s="96">
        <v>5</v>
      </c>
      <c r="P99" s="97">
        <v>6</v>
      </c>
      <c r="Q99" s="453"/>
      <c r="R99" s="96">
        <v>5</v>
      </c>
      <c r="S99" s="97">
        <v>6</v>
      </c>
      <c r="T99" s="383"/>
      <c r="U99" s="86"/>
      <c r="V99" s="55"/>
      <c r="W99" s="454"/>
      <c r="X99" s="96">
        <v>5</v>
      </c>
      <c r="Y99" s="97">
        <v>6</v>
      </c>
      <c r="Z99" s="452"/>
      <c r="AA99" s="96">
        <v>5</v>
      </c>
      <c r="AB99" s="97">
        <v>6</v>
      </c>
      <c r="AC99" s="452"/>
      <c r="AD99" s="96">
        <v>5</v>
      </c>
      <c r="AE99" s="97">
        <v>6</v>
      </c>
      <c r="AF99" s="452"/>
      <c r="AG99" s="96">
        <v>5</v>
      </c>
      <c r="AH99" s="97">
        <v>6</v>
      </c>
      <c r="AI99" s="452"/>
      <c r="AJ99" s="96">
        <v>5</v>
      </c>
      <c r="AK99" s="97">
        <v>6</v>
      </c>
      <c r="AL99" s="452"/>
      <c r="AM99" s="96">
        <v>5</v>
      </c>
      <c r="AN99" s="97">
        <v>6</v>
      </c>
      <c r="AO99" s="402"/>
      <c r="AP99" s="403"/>
    </row>
    <row r="100" spans="2:42" ht="24.95" customHeight="1" x14ac:dyDescent="0.2">
      <c r="B100" s="390"/>
      <c r="C100" s="391"/>
      <c r="D100" s="475"/>
      <c r="E100" s="451"/>
      <c r="F100" s="84">
        <v>7</v>
      </c>
      <c r="G100" s="85">
        <v>8</v>
      </c>
      <c r="H100" s="453"/>
      <c r="I100" s="84">
        <v>7</v>
      </c>
      <c r="J100" s="85">
        <v>8</v>
      </c>
      <c r="K100" s="453"/>
      <c r="L100" s="84">
        <v>7</v>
      </c>
      <c r="M100" s="85">
        <v>8</v>
      </c>
      <c r="N100" s="453"/>
      <c r="O100" s="84">
        <v>7</v>
      </c>
      <c r="P100" s="85">
        <v>8</v>
      </c>
      <c r="Q100" s="453"/>
      <c r="R100" s="84">
        <v>7</v>
      </c>
      <c r="S100" s="85">
        <v>8</v>
      </c>
      <c r="T100" s="383"/>
      <c r="U100" s="86"/>
      <c r="V100" s="55"/>
      <c r="W100" s="454"/>
      <c r="X100" s="84">
        <v>7</v>
      </c>
      <c r="Y100" s="85">
        <v>8</v>
      </c>
      <c r="Z100" s="452"/>
      <c r="AA100" s="84">
        <v>7</v>
      </c>
      <c r="AB100" s="85">
        <v>8</v>
      </c>
      <c r="AC100" s="452"/>
      <c r="AD100" s="84">
        <v>7</v>
      </c>
      <c r="AE100" s="85">
        <v>8</v>
      </c>
      <c r="AF100" s="452"/>
      <c r="AG100" s="84">
        <v>7</v>
      </c>
      <c r="AH100" s="85">
        <v>8</v>
      </c>
      <c r="AI100" s="452"/>
      <c r="AJ100" s="84">
        <v>7</v>
      </c>
      <c r="AK100" s="85">
        <v>8</v>
      </c>
      <c r="AL100" s="452"/>
      <c r="AM100" s="84">
        <v>7</v>
      </c>
      <c r="AN100" s="85">
        <v>8</v>
      </c>
      <c r="AO100" s="402"/>
      <c r="AP100" s="403"/>
    </row>
    <row r="101" spans="2:42" ht="24.95" customHeight="1" x14ac:dyDescent="0.2">
      <c r="B101" s="390"/>
      <c r="C101" s="391"/>
      <c r="D101" s="475"/>
      <c r="E101" s="451"/>
      <c r="F101" s="98"/>
      <c r="G101" s="99"/>
      <c r="H101" s="453"/>
      <c r="I101" s="98"/>
      <c r="J101" s="99"/>
      <c r="K101" s="453"/>
      <c r="L101" s="98"/>
      <c r="M101" s="99"/>
      <c r="N101" s="453"/>
      <c r="O101" s="98"/>
      <c r="P101" s="99"/>
      <c r="Q101" s="453"/>
      <c r="R101" s="114">
        <v>9</v>
      </c>
      <c r="S101" s="115">
        <v>10</v>
      </c>
      <c r="T101" s="383"/>
      <c r="U101" s="86"/>
      <c r="V101" s="55"/>
      <c r="W101" s="454"/>
      <c r="X101" s="98"/>
      <c r="Y101" s="99"/>
      <c r="Z101" s="452"/>
      <c r="AA101" s="98"/>
      <c r="AB101" s="99"/>
      <c r="AC101" s="452"/>
      <c r="AD101" s="98"/>
      <c r="AE101" s="99"/>
      <c r="AF101" s="452"/>
      <c r="AG101" s="98"/>
      <c r="AH101" s="99"/>
      <c r="AI101" s="452"/>
      <c r="AJ101" s="98"/>
      <c r="AK101" s="99"/>
      <c r="AL101" s="452"/>
      <c r="AM101" s="114">
        <v>9</v>
      </c>
      <c r="AN101" s="115">
        <v>10</v>
      </c>
      <c r="AO101" s="402"/>
      <c r="AP101" s="403"/>
    </row>
    <row r="102" spans="2:42" ht="24.95" customHeight="1" thickBot="1" x14ac:dyDescent="0.25">
      <c r="B102" s="392"/>
      <c r="C102" s="393"/>
      <c r="D102" s="475"/>
      <c r="E102" s="451"/>
      <c r="F102" s="104"/>
      <c r="G102" s="105"/>
      <c r="H102" s="453"/>
      <c r="I102" s="104"/>
      <c r="J102" s="105"/>
      <c r="K102" s="453"/>
      <c r="L102" s="104"/>
      <c r="M102" s="105"/>
      <c r="N102" s="453"/>
      <c r="O102" s="104"/>
      <c r="P102" s="105"/>
      <c r="Q102" s="453"/>
      <c r="R102" s="116">
        <v>11</v>
      </c>
      <c r="S102" s="117">
        <v>12</v>
      </c>
      <c r="T102" s="383"/>
      <c r="U102" s="89"/>
      <c r="V102" s="90"/>
      <c r="W102" s="454"/>
      <c r="X102" s="104"/>
      <c r="Y102" s="105"/>
      <c r="Z102" s="452"/>
      <c r="AA102" s="104"/>
      <c r="AB102" s="105"/>
      <c r="AC102" s="452"/>
      <c r="AD102" s="104"/>
      <c r="AE102" s="105"/>
      <c r="AF102" s="452"/>
      <c r="AG102" s="104"/>
      <c r="AH102" s="105"/>
      <c r="AI102" s="452"/>
      <c r="AJ102" s="104"/>
      <c r="AK102" s="105"/>
      <c r="AL102" s="452"/>
      <c r="AM102" s="116">
        <v>11</v>
      </c>
      <c r="AN102" s="117">
        <v>12</v>
      </c>
      <c r="AO102" s="402"/>
      <c r="AP102" s="403"/>
    </row>
    <row r="103" spans="2:42" ht="24.95" customHeight="1" thickTop="1" x14ac:dyDescent="0.35">
      <c r="F103" s="394" t="s">
        <v>58</v>
      </c>
      <c r="G103" s="395"/>
      <c r="H103" s="395"/>
      <c r="I103" s="395"/>
      <c r="J103" s="395"/>
      <c r="K103" s="395"/>
      <c r="L103" s="395"/>
      <c r="M103" s="395"/>
      <c r="N103" s="395"/>
      <c r="O103" s="395"/>
      <c r="P103" s="395"/>
      <c r="Q103" s="395"/>
      <c r="R103" s="395"/>
      <c r="S103" s="395"/>
      <c r="T103" s="395"/>
      <c r="U103" s="395"/>
      <c r="V103" s="395"/>
      <c r="W103" s="395"/>
      <c r="X103" s="395"/>
      <c r="Y103" s="395"/>
      <c r="Z103" s="395"/>
      <c r="AA103" s="395"/>
      <c r="AB103" s="395"/>
      <c r="AC103" s="395"/>
      <c r="AD103" s="395"/>
      <c r="AE103" s="395"/>
      <c r="AF103" s="395"/>
      <c r="AG103" s="395"/>
      <c r="AH103" s="395"/>
      <c r="AI103" s="395"/>
      <c r="AJ103" s="395"/>
      <c r="AK103" s="395"/>
      <c r="AL103" s="395"/>
      <c r="AM103" s="395"/>
      <c r="AN103" s="396"/>
      <c r="AO103" s="422">
        <v>2</v>
      </c>
      <c r="AP103" s="403" t="s">
        <v>33</v>
      </c>
    </row>
    <row r="104" spans="2:42" ht="24.95" customHeight="1" thickBot="1" x14ac:dyDescent="0.4">
      <c r="F104" s="397"/>
      <c r="G104" s="398"/>
      <c r="H104" s="398"/>
      <c r="I104" s="398"/>
      <c r="J104" s="398"/>
      <c r="K104" s="398"/>
      <c r="L104" s="398"/>
      <c r="M104" s="398"/>
      <c r="N104" s="398"/>
      <c r="O104" s="398"/>
      <c r="P104" s="398"/>
      <c r="Q104" s="398"/>
      <c r="R104" s="398"/>
      <c r="S104" s="398"/>
      <c r="T104" s="398"/>
      <c r="U104" s="398"/>
      <c r="V104" s="398"/>
      <c r="W104" s="398"/>
      <c r="X104" s="398"/>
      <c r="Y104" s="398"/>
      <c r="Z104" s="398"/>
      <c r="AA104" s="398"/>
      <c r="AB104" s="398"/>
      <c r="AC104" s="398"/>
      <c r="AD104" s="398"/>
      <c r="AE104" s="398"/>
      <c r="AF104" s="398"/>
      <c r="AG104" s="398"/>
      <c r="AH104" s="398"/>
      <c r="AI104" s="398"/>
      <c r="AJ104" s="398"/>
      <c r="AK104" s="398"/>
      <c r="AL104" s="398"/>
      <c r="AM104" s="398"/>
      <c r="AN104" s="399"/>
      <c r="AO104" s="422"/>
      <c r="AP104" s="403"/>
    </row>
    <row r="105" spans="2:42" ht="24.95" customHeight="1" thickTop="1" x14ac:dyDescent="0.35">
      <c r="F105" s="18"/>
      <c r="G105" s="18"/>
      <c r="H105" s="45"/>
      <c r="I105" s="18"/>
      <c r="J105" s="18"/>
      <c r="K105" s="45"/>
      <c r="L105" s="48"/>
      <c r="M105" s="1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18"/>
      <c r="AH105" s="18"/>
      <c r="AI105" s="45"/>
      <c r="AJ105" s="18"/>
    </row>
    <row r="106" spans="2:42" ht="24.95" customHeight="1" x14ac:dyDescent="0.35">
      <c r="F106" s="18"/>
      <c r="G106" s="18"/>
      <c r="H106" s="45"/>
      <c r="I106" s="18"/>
      <c r="J106" s="18"/>
      <c r="K106" s="45"/>
      <c r="L106" s="18"/>
      <c r="M106" s="18"/>
      <c r="N106" s="45"/>
      <c r="O106" s="18"/>
      <c r="P106" s="18"/>
      <c r="Q106" s="45"/>
      <c r="R106" s="18"/>
      <c r="S106" s="18"/>
      <c r="T106" s="45"/>
      <c r="U106" s="18"/>
      <c r="V106" s="18"/>
      <c r="W106" s="45"/>
      <c r="X106" s="18"/>
      <c r="Y106" s="18"/>
      <c r="Z106" s="45"/>
      <c r="AA106" s="18"/>
      <c r="AB106" s="18"/>
      <c r="AC106" s="45"/>
      <c r="AD106" s="18"/>
      <c r="AE106" s="18"/>
      <c r="AF106" s="45"/>
      <c r="AG106" s="18"/>
      <c r="AH106" s="18"/>
      <c r="AI106" s="45"/>
      <c r="AJ106" s="18"/>
    </row>
    <row r="107" spans="2:42" x14ac:dyDescent="0.35">
      <c r="E107" s="141"/>
      <c r="F107" s="145"/>
      <c r="G107" s="267"/>
      <c r="H107" s="270"/>
      <c r="I107" s="146"/>
      <c r="J107" s="18"/>
      <c r="K107" s="270"/>
      <c r="L107" s="145"/>
      <c r="M107" s="267"/>
      <c r="N107" s="270"/>
      <c r="O107" s="146"/>
      <c r="P107" s="18"/>
      <c r="Q107" s="270"/>
      <c r="R107" s="145"/>
      <c r="S107" s="267"/>
      <c r="T107" s="270"/>
      <c r="U107" s="146"/>
      <c r="V107" s="18"/>
      <c r="W107" s="270"/>
      <c r="X107" s="145"/>
      <c r="Y107" s="267"/>
      <c r="Z107" s="270"/>
      <c r="AA107" s="146"/>
      <c r="AB107" s="18"/>
      <c r="AC107" s="270"/>
      <c r="AD107" s="145"/>
      <c r="AE107" s="267"/>
      <c r="AF107" s="270"/>
      <c r="AG107" s="146"/>
      <c r="AH107" s="18"/>
      <c r="AI107" s="270"/>
      <c r="AJ107" s="18"/>
      <c r="AL107" s="141"/>
      <c r="AM107" s="422"/>
      <c r="AN107" s="422"/>
      <c r="AO107" s="334"/>
      <c r="AP107" s="335"/>
    </row>
    <row r="108" spans="2:42" x14ac:dyDescent="0.35">
      <c r="E108" s="141"/>
      <c r="F108" s="145"/>
      <c r="G108" s="267"/>
      <c r="H108" s="270"/>
      <c r="I108" s="146"/>
      <c r="J108" s="18"/>
      <c r="K108" s="270"/>
      <c r="L108" s="145"/>
      <c r="M108" s="267"/>
      <c r="N108" s="270"/>
      <c r="O108" s="146"/>
      <c r="P108" s="18"/>
      <c r="Q108" s="270"/>
      <c r="R108" s="145"/>
      <c r="S108" s="267"/>
      <c r="T108" s="270"/>
      <c r="U108" s="146"/>
      <c r="V108" s="18"/>
      <c r="W108" s="270"/>
      <c r="X108" s="145"/>
      <c r="Y108" s="267"/>
      <c r="Z108" s="270"/>
      <c r="AA108" s="146"/>
      <c r="AB108" s="18"/>
      <c r="AC108" s="270"/>
      <c r="AD108" s="145"/>
      <c r="AE108" s="267"/>
      <c r="AF108" s="270"/>
      <c r="AG108" s="146"/>
      <c r="AH108" s="18"/>
      <c r="AI108" s="270"/>
      <c r="AJ108" s="18"/>
      <c r="AL108" s="141"/>
      <c r="AM108" s="334"/>
      <c r="AN108" s="334"/>
      <c r="AO108" s="334"/>
      <c r="AP108" s="335"/>
    </row>
    <row r="109" spans="2:42" ht="24.95" customHeight="1" thickBot="1" x14ac:dyDescent="0.25">
      <c r="D109"/>
    </row>
    <row r="110" spans="2:42" ht="24.95" customHeight="1" thickTop="1" thickBot="1" x14ac:dyDescent="0.25">
      <c r="D110"/>
      <c r="F110" s="11"/>
      <c r="G110" s="264" t="s">
        <v>9</v>
      </c>
      <c r="H110" s="141"/>
      <c r="I110" s="17"/>
      <c r="J110" s="264" t="s">
        <v>12</v>
      </c>
      <c r="K110" s="141"/>
      <c r="L110" s="14"/>
      <c r="M110" s="264" t="s">
        <v>13</v>
      </c>
      <c r="N110" s="141"/>
      <c r="P110" s="142"/>
      <c r="Q110" s="264" t="s">
        <v>783</v>
      </c>
      <c r="T110" s="141"/>
      <c r="U110" s="144"/>
      <c r="V110" s="264" t="s">
        <v>243</v>
      </c>
      <c r="W110" s="141"/>
      <c r="AD110" s="328"/>
      <c r="AE110" s="264" t="s">
        <v>814</v>
      </c>
      <c r="AM110" s="422" t="s">
        <v>136</v>
      </c>
      <c r="AN110" s="422"/>
      <c r="AO110" s="62">
        <f>SUM(AO27:AO104)</f>
        <v>44</v>
      </c>
      <c r="AP110" s="42" t="s">
        <v>33</v>
      </c>
    </row>
    <row r="111" spans="2:42" ht="24.95" customHeight="1" thickTop="1" thickBot="1" x14ac:dyDescent="0.25">
      <c r="D111"/>
      <c r="F111" s="259"/>
      <c r="G111" s="264" t="s">
        <v>780</v>
      </c>
      <c r="I111" s="261"/>
      <c r="J111" s="264" t="s">
        <v>781</v>
      </c>
      <c r="L111" s="263"/>
      <c r="M111" s="264" t="s">
        <v>782</v>
      </c>
      <c r="P111" s="266"/>
      <c r="Q111" s="264" t="s">
        <v>779</v>
      </c>
      <c r="U111" s="143"/>
      <c r="V111" s="264" t="s">
        <v>242</v>
      </c>
      <c r="AD111" s="329"/>
      <c r="AE111" s="264" t="s">
        <v>815</v>
      </c>
      <c r="AP111" s="42"/>
    </row>
    <row r="112" spans="2:42" ht="24.95" customHeight="1" thickTop="1" x14ac:dyDescent="0.35">
      <c r="F112" s="18"/>
      <c r="G112" s="18"/>
      <c r="H112" s="45"/>
      <c r="I112" s="18"/>
      <c r="J112" s="18"/>
      <c r="K112" s="45"/>
      <c r="L112" s="48"/>
      <c r="M112" s="1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18"/>
      <c r="AH112" s="18"/>
      <c r="AI112" s="45"/>
      <c r="AJ112" s="18"/>
    </row>
    <row r="113" spans="5:42" ht="24.95" customHeight="1" x14ac:dyDescent="0.35">
      <c r="F113" s="18"/>
      <c r="G113" s="18"/>
      <c r="H113" s="45"/>
      <c r="I113" s="18"/>
      <c r="J113" s="18"/>
      <c r="K113" s="45"/>
      <c r="L113" s="18"/>
      <c r="M113" s="18"/>
      <c r="N113" s="45"/>
      <c r="O113" s="18"/>
      <c r="P113" s="18"/>
      <c r="Q113" s="45"/>
      <c r="R113" s="18"/>
      <c r="S113" s="18"/>
      <c r="T113" s="45"/>
      <c r="U113" s="18"/>
      <c r="V113" s="18"/>
      <c r="W113" s="45"/>
      <c r="X113" s="18"/>
      <c r="Y113" s="18"/>
      <c r="Z113" s="45"/>
      <c r="AA113" s="18"/>
      <c r="AB113" s="18"/>
      <c r="AC113" s="45"/>
      <c r="AD113" s="18"/>
      <c r="AE113" s="18"/>
      <c r="AF113" s="45"/>
      <c r="AG113" s="18"/>
      <c r="AH113" s="18"/>
      <c r="AI113" s="45"/>
      <c r="AJ113" s="18"/>
    </row>
    <row r="114" spans="5:42" x14ac:dyDescent="0.35">
      <c r="E114" s="141"/>
      <c r="F114" s="145"/>
      <c r="G114" s="267"/>
      <c r="H114" s="270"/>
      <c r="I114" s="146"/>
      <c r="J114" s="18"/>
      <c r="K114" s="270"/>
      <c r="L114" s="145"/>
      <c r="M114" s="267"/>
      <c r="N114" s="270"/>
      <c r="O114" s="146"/>
      <c r="P114" s="18"/>
      <c r="Q114" s="270"/>
      <c r="R114" s="145"/>
      <c r="S114" s="267"/>
      <c r="T114" s="270"/>
      <c r="U114" s="146"/>
      <c r="V114" s="18"/>
      <c r="W114" s="270"/>
      <c r="X114" s="145"/>
      <c r="Y114" s="267"/>
      <c r="Z114" s="270"/>
      <c r="AA114" s="146"/>
      <c r="AB114" s="18"/>
      <c r="AC114" s="270"/>
      <c r="AD114" s="145"/>
      <c r="AE114" s="267"/>
      <c r="AF114" s="270"/>
      <c r="AG114" s="146"/>
      <c r="AH114" s="18"/>
      <c r="AI114" s="270"/>
      <c r="AJ114" s="18"/>
      <c r="AL114" s="141"/>
      <c r="AM114" s="422"/>
      <c r="AN114" s="422"/>
      <c r="AO114" s="62"/>
      <c r="AP114" s="42"/>
    </row>
  </sheetData>
  <mergeCells count="164">
    <mergeCell ref="AO95:AO96"/>
    <mergeCell ref="AP95:AP96"/>
    <mergeCell ref="AP81:AP86"/>
    <mergeCell ref="AO81:AO86"/>
    <mergeCell ref="AO89:AO94"/>
    <mergeCell ref="AP89:AP94"/>
    <mergeCell ref="AO87:AO88"/>
    <mergeCell ref="AP87:AP88"/>
    <mergeCell ref="AO103:AO104"/>
    <mergeCell ref="AP103:AP104"/>
    <mergeCell ref="AP97:AP102"/>
    <mergeCell ref="AO97:AO102"/>
    <mergeCell ref="D89:D94"/>
    <mergeCell ref="BC59:BF59"/>
    <mergeCell ref="AO65:AO70"/>
    <mergeCell ref="AP65:AP70"/>
    <mergeCell ref="AO63:AO64"/>
    <mergeCell ref="AP63:AP64"/>
    <mergeCell ref="AR63:AR64"/>
    <mergeCell ref="AO57:AO62"/>
    <mergeCell ref="E89:E94"/>
    <mergeCell ref="AP73:AP78"/>
    <mergeCell ref="F79:AN80"/>
    <mergeCell ref="AO79:AO80"/>
    <mergeCell ref="AP79:AP80"/>
    <mergeCell ref="T73:T78"/>
    <mergeCell ref="W73:W78"/>
    <mergeCell ref="Z73:Z78"/>
    <mergeCell ref="AC73:AC78"/>
    <mergeCell ref="N73:N78"/>
    <mergeCell ref="AL73:AL78"/>
    <mergeCell ref="AF73:AF78"/>
    <mergeCell ref="T57:T62"/>
    <mergeCell ref="AF57:AF62"/>
    <mergeCell ref="W57:W62"/>
    <mergeCell ref="H57:H62"/>
    <mergeCell ref="AI89:AI94"/>
    <mergeCell ref="AL89:AL94"/>
    <mergeCell ref="AF81:AF86"/>
    <mergeCell ref="AI81:AI86"/>
    <mergeCell ref="AL81:AL86"/>
    <mergeCell ref="F103:AN104"/>
    <mergeCell ref="W89:W94"/>
    <mergeCell ref="H81:H86"/>
    <mergeCell ref="H89:H94"/>
    <mergeCell ref="K89:K94"/>
    <mergeCell ref="N89:N94"/>
    <mergeCell ref="Z89:Z94"/>
    <mergeCell ref="F95:AN96"/>
    <mergeCell ref="Q89:Q94"/>
    <mergeCell ref="T89:T94"/>
    <mergeCell ref="AC89:AC94"/>
    <mergeCell ref="AF89:AF94"/>
    <mergeCell ref="T81:T86"/>
    <mergeCell ref="Q81:Q86"/>
    <mergeCell ref="W81:W86"/>
    <mergeCell ref="Z81:Z86"/>
    <mergeCell ref="AC81:AC86"/>
    <mergeCell ref="H97:H102"/>
    <mergeCell ref="K97:K102"/>
    <mergeCell ref="N97:N102"/>
    <mergeCell ref="Q97:Q102"/>
    <mergeCell ref="T97:T102"/>
    <mergeCell ref="Z97:Z102"/>
    <mergeCell ref="AC97:AC102"/>
    <mergeCell ref="W97:W102"/>
    <mergeCell ref="AM110:AN110"/>
    <mergeCell ref="AM107:AN107"/>
    <mergeCell ref="A65:A66"/>
    <mergeCell ref="B65:C70"/>
    <mergeCell ref="E65:E70"/>
    <mergeCell ref="H65:H70"/>
    <mergeCell ref="AC65:AC70"/>
    <mergeCell ref="AF65:AF70"/>
    <mergeCell ref="AM114:AN114"/>
    <mergeCell ref="AI73:AI78"/>
    <mergeCell ref="AP57:AP62"/>
    <mergeCell ref="F71:AN72"/>
    <mergeCell ref="AO71:AO72"/>
    <mergeCell ref="AP71:AP72"/>
    <mergeCell ref="AL65:AL70"/>
    <mergeCell ref="K65:K70"/>
    <mergeCell ref="N65:N70"/>
    <mergeCell ref="Z57:Z62"/>
    <mergeCell ref="AL57:AL62"/>
    <mergeCell ref="AC57:AC62"/>
    <mergeCell ref="AI65:AI70"/>
    <mergeCell ref="AO73:AO78"/>
    <mergeCell ref="Z65:Z70"/>
    <mergeCell ref="AI57:AI62"/>
    <mergeCell ref="B57:C62"/>
    <mergeCell ref="E57:E62"/>
    <mergeCell ref="K57:K62"/>
    <mergeCell ref="K73:K78"/>
    <mergeCell ref="Q73:Q78"/>
    <mergeCell ref="B73:C102"/>
    <mergeCell ref="E73:E78"/>
    <mergeCell ref="H73:H78"/>
    <mergeCell ref="E81:E86"/>
    <mergeCell ref="Q57:Q62"/>
    <mergeCell ref="N57:N62"/>
    <mergeCell ref="K81:K86"/>
    <mergeCell ref="N81:N86"/>
    <mergeCell ref="F63:AN64"/>
    <mergeCell ref="Q65:Q70"/>
    <mergeCell ref="T65:T70"/>
    <mergeCell ref="W65:W70"/>
    <mergeCell ref="D97:D102"/>
    <mergeCell ref="D57:D62"/>
    <mergeCell ref="D65:D70"/>
    <mergeCell ref="D73:D78"/>
    <mergeCell ref="AF97:AF102"/>
    <mergeCell ref="AI97:AI102"/>
    <mergeCell ref="AL97:AL102"/>
    <mergeCell ref="D81:D86"/>
    <mergeCell ref="E97:E102"/>
    <mergeCell ref="AP55:AP56"/>
    <mergeCell ref="AI49:AI54"/>
    <mergeCell ref="AL49:AL54"/>
    <mergeCell ref="AO49:AO54"/>
    <mergeCell ref="AP49:AP54"/>
    <mergeCell ref="AG47:AH47"/>
    <mergeCell ref="AJ47:AK47"/>
    <mergeCell ref="A53:A54"/>
    <mergeCell ref="B49:C54"/>
    <mergeCell ref="E49:E54"/>
    <mergeCell ref="H49:H54"/>
    <mergeCell ref="AC49:AC54"/>
    <mergeCell ref="AF49:AF54"/>
    <mergeCell ref="Q49:Q54"/>
    <mergeCell ref="T49:T54"/>
    <mergeCell ref="AA47:AB47"/>
    <mergeCell ref="AD47:AE47"/>
    <mergeCell ref="K49:K54"/>
    <mergeCell ref="F55:AN56"/>
    <mergeCell ref="W49:W54"/>
    <mergeCell ref="Z49:Z54"/>
    <mergeCell ref="N49:N54"/>
    <mergeCell ref="D49:D54"/>
    <mergeCell ref="AO55:AO56"/>
    <mergeCell ref="A41:A42"/>
    <mergeCell ref="F41:AN41"/>
    <mergeCell ref="F43:AN43"/>
    <mergeCell ref="F39:M39"/>
    <mergeCell ref="O47:P47"/>
    <mergeCell ref="R47:S47"/>
    <mergeCell ref="U47:V47"/>
    <mergeCell ref="X47:Y47"/>
    <mergeCell ref="AM47:AN47"/>
    <mergeCell ref="I47:J47"/>
    <mergeCell ref="D1:W2"/>
    <mergeCell ref="AC1:AF1"/>
    <mergeCell ref="B30:B36"/>
    <mergeCell ref="U30:X30"/>
    <mergeCell ref="U32:X32"/>
    <mergeCell ref="F36:AN36"/>
    <mergeCell ref="G21:I21"/>
    <mergeCell ref="K21:L21"/>
    <mergeCell ref="L47:M47"/>
    <mergeCell ref="AH20:AK20"/>
    <mergeCell ref="F47:G47"/>
    <mergeCell ref="P21:Q21"/>
    <mergeCell ref="AC2:AF2"/>
    <mergeCell ref="F34:AN34"/>
  </mergeCells>
  <phoneticPr fontId="1" type="noConversion"/>
  <hyperlinks>
    <hyperlink ref="AC2" r:id="rId1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26" orientation="portrait" r:id="rId2"/>
  <headerFooter alignWithMargins="0">
    <oddFooter>&amp;L&amp;Z&amp;F&amp;R&amp;D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15"/>
  <sheetViews>
    <sheetView tabSelected="1" zoomScale="55" zoomScaleNormal="55" workbookViewId="0">
      <selection activeCell="AB8" sqref="AB8"/>
    </sheetView>
  </sheetViews>
  <sheetFormatPr defaultRowHeight="12.75" x14ac:dyDescent="0.2"/>
  <cols>
    <col min="1" max="1" width="4.7109375" style="9" customWidth="1"/>
    <col min="2" max="2" width="6.42578125" style="9" customWidth="1"/>
    <col min="3" max="3" width="12.28515625" style="9" customWidth="1"/>
    <col min="5" max="5" width="3.7109375" style="7" customWidth="1"/>
    <col min="6" max="7" width="7.7109375" customWidth="1"/>
    <col min="8" max="8" width="3.7109375" style="7" customWidth="1"/>
    <col min="9" max="10" width="7.7109375" customWidth="1"/>
    <col min="11" max="11" width="3.7109375" style="7" customWidth="1"/>
    <col min="12" max="13" width="7.7109375" customWidth="1"/>
    <col min="14" max="14" width="3.7109375" style="7" customWidth="1"/>
    <col min="15" max="16" width="7.7109375" customWidth="1"/>
    <col min="17" max="17" width="3.7109375" style="7" customWidth="1"/>
    <col min="18" max="19" width="7.7109375" customWidth="1"/>
    <col min="20" max="20" width="3.7109375" style="7" customWidth="1"/>
    <col min="21" max="22" width="7.7109375" customWidth="1"/>
    <col min="23" max="23" width="3.7109375" style="7" customWidth="1"/>
    <col min="24" max="25" width="7.7109375" customWidth="1"/>
    <col min="26" max="26" width="3.7109375" style="7" customWidth="1"/>
    <col min="27" max="28" width="7.7109375" customWidth="1"/>
    <col min="29" max="29" width="3.7109375" style="7" customWidth="1"/>
    <col min="30" max="31" width="7.7109375" customWidth="1"/>
    <col min="32" max="32" width="3.7109375" style="7" customWidth="1"/>
    <col min="33" max="34" width="7.7109375" customWidth="1"/>
    <col min="35" max="35" width="3.7109375" style="7" customWidth="1"/>
    <col min="36" max="37" width="7.7109375" customWidth="1"/>
    <col min="38" max="38" width="3.7109375" style="7" customWidth="1"/>
    <col min="39" max="40" width="7.7109375" customWidth="1"/>
    <col min="44" max="44" width="11.7109375" style="9" customWidth="1"/>
  </cols>
  <sheetData>
    <row r="1" spans="4:40" s="1" customFormat="1" ht="24.95" customHeight="1" x14ac:dyDescent="0.2">
      <c r="D1" s="411" t="s">
        <v>513</v>
      </c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3"/>
      <c r="Y1" s="69" t="s">
        <v>0</v>
      </c>
      <c r="AC1" s="539">
        <v>41857</v>
      </c>
      <c r="AD1" s="539"/>
      <c r="AE1" s="539"/>
      <c r="AF1" s="539"/>
      <c r="AG1" s="455"/>
      <c r="AH1" s="455"/>
      <c r="AI1" s="455"/>
      <c r="AJ1" s="455"/>
    </row>
    <row r="2" spans="4:40" s="1" customFormat="1" ht="24.95" customHeight="1" thickBot="1" x14ac:dyDescent="0.25">
      <c r="D2" s="414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6"/>
      <c r="Y2" s="69" t="s">
        <v>820</v>
      </c>
      <c r="AC2" s="410" t="s">
        <v>821</v>
      </c>
      <c r="AD2" s="410"/>
      <c r="AE2" s="410"/>
      <c r="AF2" s="410"/>
    </row>
    <row r="3" spans="4:40" s="1" customFormat="1" ht="24.95" customHeight="1" x14ac:dyDescent="0.2"/>
    <row r="4" spans="4:40" s="1" customFormat="1" ht="24.95" customHeight="1" x14ac:dyDescent="0.2">
      <c r="D4" s="6" t="s">
        <v>1</v>
      </c>
    </row>
    <row r="5" spans="4:40" ht="24.95" customHeight="1" x14ac:dyDescent="0.2">
      <c r="F5" s="8">
        <v>22</v>
      </c>
      <c r="G5" s="419" t="s">
        <v>2</v>
      </c>
      <c r="H5" s="419"/>
      <c r="I5" s="419"/>
      <c r="J5" s="6" t="s">
        <v>3</v>
      </c>
      <c r="K5" s="6"/>
      <c r="L5" s="8">
        <v>8</v>
      </c>
      <c r="M5" s="419" t="s">
        <v>16</v>
      </c>
      <c r="N5" s="419"/>
      <c r="O5" s="419"/>
      <c r="P5" s="419"/>
      <c r="Q5" s="419" t="s">
        <v>5</v>
      </c>
      <c r="R5" s="419"/>
      <c r="S5" s="419"/>
      <c r="T5" s="419"/>
      <c r="V5" s="6" t="s">
        <v>6</v>
      </c>
      <c r="Y5" s="6"/>
      <c r="Z5" s="6"/>
      <c r="AA5" s="6"/>
      <c r="AB5" s="6"/>
      <c r="AC5" s="6"/>
      <c r="AD5" s="6"/>
      <c r="AE5" s="6"/>
      <c r="AF5" s="6"/>
      <c r="AG5" s="6"/>
      <c r="AK5" s="6"/>
      <c r="AL5" s="6"/>
      <c r="AM5" s="6"/>
      <c r="AN5" s="6"/>
    </row>
    <row r="6" spans="4:40" ht="24.95" customHeight="1" x14ac:dyDescent="0.25">
      <c r="F6" s="316">
        <v>4</v>
      </c>
      <c r="G6" s="421" t="s">
        <v>2</v>
      </c>
      <c r="H6" s="421"/>
      <c r="I6" s="421"/>
      <c r="J6" s="315" t="s">
        <v>3</v>
      </c>
      <c r="K6" s="315"/>
      <c r="L6" s="316">
        <v>6</v>
      </c>
      <c r="M6" s="421" t="s">
        <v>16</v>
      </c>
      <c r="N6" s="421"/>
      <c r="O6" s="421"/>
      <c r="P6" s="421"/>
      <c r="Q6" s="421" t="s">
        <v>8</v>
      </c>
      <c r="R6" s="421"/>
      <c r="S6" s="421"/>
      <c r="T6" s="421"/>
      <c r="U6" s="317"/>
      <c r="V6" s="315" t="s">
        <v>9</v>
      </c>
      <c r="Y6" s="6"/>
      <c r="Z6" s="6"/>
      <c r="AA6" s="6"/>
      <c r="AB6" s="145"/>
      <c r="AC6" s="18"/>
      <c r="AD6" s="146"/>
      <c r="AE6" s="50"/>
      <c r="AF6" s="50"/>
      <c r="AG6" s="6"/>
      <c r="AK6" s="6"/>
      <c r="AL6" s="6"/>
      <c r="AM6" s="6"/>
      <c r="AN6" s="6"/>
    </row>
    <row r="7" spans="4:40" ht="24.95" customHeight="1" x14ac:dyDescent="0.25">
      <c r="F7" s="15">
        <v>1</v>
      </c>
      <c r="G7" s="387" t="s">
        <v>2</v>
      </c>
      <c r="H7" s="387"/>
      <c r="I7" s="387"/>
      <c r="J7" s="16" t="s">
        <v>3</v>
      </c>
      <c r="K7" s="16"/>
      <c r="L7" s="15">
        <v>12</v>
      </c>
      <c r="M7" s="387" t="s">
        <v>10</v>
      </c>
      <c r="N7" s="387"/>
      <c r="O7" s="387"/>
      <c r="P7" s="387"/>
      <c r="Q7" s="387" t="s">
        <v>514</v>
      </c>
      <c r="R7" s="387"/>
      <c r="S7" s="387"/>
      <c r="T7" s="387"/>
      <c r="U7" s="118"/>
      <c r="V7" s="16" t="s">
        <v>9</v>
      </c>
      <c r="Y7" s="6"/>
      <c r="Z7" s="6"/>
      <c r="AA7" s="6"/>
      <c r="AB7" s="145"/>
      <c r="AC7" s="18"/>
      <c r="AD7" s="146"/>
      <c r="AE7" s="146"/>
      <c r="AF7" s="50"/>
      <c r="AG7" s="6"/>
      <c r="AH7" s="6"/>
      <c r="AI7" s="6"/>
      <c r="AJ7" s="6"/>
      <c r="AK7" s="6"/>
      <c r="AL7" s="6"/>
      <c r="AM7" s="6"/>
      <c r="AN7" s="6"/>
    </row>
    <row r="8" spans="4:40" ht="24.95" customHeight="1" x14ac:dyDescent="0.25">
      <c r="F8" s="15">
        <v>1</v>
      </c>
      <c r="G8" s="387" t="s">
        <v>2</v>
      </c>
      <c r="H8" s="387"/>
      <c r="I8" s="387"/>
      <c r="J8" s="16" t="s">
        <v>3</v>
      </c>
      <c r="K8" s="16"/>
      <c r="L8" s="15">
        <v>24</v>
      </c>
      <c r="M8" s="387" t="s">
        <v>10</v>
      </c>
      <c r="N8" s="387"/>
      <c r="O8" s="387"/>
      <c r="P8" s="387"/>
      <c r="Q8" s="387" t="s">
        <v>514</v>
      </c>
      <c r="R8" s="387"/>
      <c r="S8" s="387"/>
      <c r="T8" s="387"/>
      <c r="U8" s="118"/>
      <c r="V8" s="16" t="s">
        <v>9</v>
      </c>
      <c r="Y8" s="6"/>
      <c r="Z8" s="6"/>
      <c r="AA8" s="6"/>
      <c r="AB8" s="145"/>
      <c r="AC8" s="18"/>
      <c r="AD8" s="146"/>
      <c r="AE8" s="146"/>
      <c r="AF8" s="50"/>
      <c r="AG8" s="6"/>
      <c r="AH8" s="6"/>
      <c r="AI8" s="6"/>
      <c r="AJ8" s="6"/>
      <c r="AK8" s="6"/>
      <c r="AL8" s="6"/>
      <c r="AM8" s="6"/>
      <c r="AN8" s="6"/>
    </row>
    <row r="9" spans="4:40" ht="24.95" customHeight="1" x14ac:dyDescent="0.25">
      <c r="F9" s="12">
        <v>2</v>
      </c>
      <c r="G9" s="420" t="s">
        <v>2</v>
      </c>
      <c r="H9" s="420"/>
      <c r="I9" s="420"/>
      <c r="J9" s="13" t="s">
        <v>3</v>
      </c>
      <c r="K9" s="13"/>
      <c r="L9" s="12">
        <v>24</v>
      </c>
      <c r="M9" s="420" t="s">
        <v>10</v>
      </c>
      <c r="N9" s="420"/>
      <c r="O9" s="420"/>
      <c r="P9" s="420"/>
      <c r="Q9" s="420" t="s">
        <v>515</v>
      </c>
      <c r="R9" s="420"/>
      <c r="S9" s="420"/>
      <c r="T9" s="420"/>
      <c r="U9" s="119"/>
      <c r="V9" s="13" t="s">
        <v>12</v>
      </c>
      <c r="Y9" s="6"/>
      <c r="Z9" s="6"/>
      <c r="AB9" s="145"/>
      <c r="AC9" s="18"/>
      <c r="AD9" s="146"/>
      <c r="AE9" s="146"/>
      <c r="AF9" s="50"/>
      <c r="AG9" s="6"/>
      <c r="AH9" s="6"/>
      <c r="AI9" s="6"/>
      <c r="AJ9" s="6"/>
      <c r="AK9" s="6"/>
      <c r="AL9" s="6"/>
      <c r="AM9" s="6"/>
      <c r="AN9" s="6"/>
    </row>
    <row r="10" spans="4:40" ht="24.95" customHeight="1" x14ac:dyDescent="0.25">
      <c r="F10" s="120">
        <v>1</v>
      </c>
      <c r="G10" s="121" t="s">
        <v>2</v>
      </c>
      <c r="H10" s="121"/>
      <c r="I10" s="121"/>
      <c r="J10" s="121" t="s">
        <v>3</v>
      </c>
      <c r="K10" s="121"/>
      <c r="L10" s="120">
        <v>6</v>
      </c>
      <c r="M10" s="441" t="s">
        <v>16</v>
      </c>
      <c r="N10" s="441"/>
      <c r="O10" s="441"/>
      <c r="P10" s="441"/>
      <c r="Q10" s="441" t="s">
        <v>516</v>
      </c>
      <c r="R10" s="441"/>
      <c r="S10" s="441"/>
      <c r="T10" s="441"/>
      <c r="U10" s="119"/>
      <c r="V10" s="13"/>
      <c r="Y10" s="6"/>
      <c r="Z10" s="6"/>
      <c r="AB10" s="48"/>
      <c r="AC10" s="45"/>
      <c r="AD10" s="146"/>
      <c r="AE10" s="146"/>
      <c r="AF10" s="50"/>
      <c r="AG10" s="6"/>
      <c r="AH10" s="6"/>
      <c r="AI10" s="6"/>
      <c r="AJ10" s="6"/>
      <c r="AK10" s="6"/>
      <c r="AL10" s="6"/>
      <c r="AM10" s="6"/>
      <c r="AN10" s="6"/>
    </row>
    <row r="11" spans="4:40" ht="24.95" customHeight="1" x14ac:dyDescent="0.25">
      <c r="F11" s="120"/>
      <c r="G11" s="121"/>
      <c r="H11" s="121"/>
      <c r="I11" s="121"/>
      <c r="J11" s="121"/>
      <c r="K11" s="121"/>
      <c r="L11" s="120"/>
      <c r="M11" s="121"/>
      <c r="N11" s="121"/>
      <c r="O11" s="121"/>
      <c r="P11" s="121"/>
      <c r="Q11" s="121"/>
      <c r="R11" s="121"/>
      <c r="S11" s="121"/>
      <c r="T11" s="121"/>
      <c r="U11" s="119"/>
      <c r="V11" s="13"/>
      <c r="Y11" s="6"/>
      <c r="Z11" s="6"/>
      <c r="AB11" s="18"/>
      <c r="AC11" s="45"/>
      <c r="AD11" s="146"/>
      <c r="AE11" s="146"/>
      <c r="AF11" s="50"/>
      <c r="AG11" s="6"/>
      <c r="AH11" s="6"/>
      <c r="AI11" s="6"/>
      <c r="AJ11" s="6"/>
      <c r="AK11" s="6"/>
      <c r="AL11" s="6"/>
      <c r="AM11" s="6"/>
      <c r="AN11" s="6"/>
    </row>
    <row r="12" spans="4:40" ht="24.95" customHeight="1" x14ac:dyDescent="0.2">
      <c r="F12" s="120">
        <v>1</v>
      </c>
      <c r="G12" s="121" t="s">
        <v>2</v>
      </c>
      <c r="H12" s="121"/>
      <c r="I12" s="121"/>
      <c r="J12" s="121" t="s">
        <v>3</v>
      </c>
      <c r="K12" s="121"/>
      <c r="L12" s="120">
        <v>6</v>
      </c>
      <c r="M12" s="441" t="s">
        <v>16</v>
      </c>
      <c r="N12" s="441"/>
      <c r="O12" s="441"/>
      <c r="P12" s="441"/>
      <c r="Q12" s="441" t="s">
        <v>517</v>
      </c>
      <c r="R12" s="441"/>
      <c r="S12" s="441"/>
      <c r="T12" s="441"/>
      <c r="U12" s="122"/>
      <c r="V12" s="121" t="s">
        <v>7</v>
      </c>
      <c r="Y12" s="6"/>
      <c r="Z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4:40" ht="24.95" customHeight="1" x14ac:dyDescent="0.2">
      <c r="F13" s="20">
        <v>1</v>
      </c>
      <c r="G13" s="21" t="s">
        <v>2</v>
      </c>
      <c r="H13" s="21"/>
      <c r="I13" s="21"/>
      <c r="J13" s="21" t="s">
        <v>3</v>
      </c>
      <c r="K13" s="21"/>
      <c r="L13" s="20">
        <v>12</v>
      </c>
      <c r="M13" s="443" t="s">
        <v>16</v>
      </c>
      <c r="N13" s="443"/>
      <c r="O13" s="443"/>
      <c r="P13" s="443"/>
      <c r="Q13" s="441" t="s">
        <v>17</v>
      </c>
      <c r="R13" s="441"/>
      <c r="S13" s="441"/>
      <c r="T13" s="441"/>
      <c r="U13" s="23"/>
      <c r="V13" s="21" t="s">
        <v>7</v>
      </c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4:40" ht="24.95" customHeight="1" x14ac:dyDescent="0.2"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4:40" ht="24.95" customHeight="1" x14ac:dyDescent="0.2">
      <c r="F15" s="120">
        <v>1</v>
      </c>
      <c r="G15" s="121" t="s">
        <v>2</v>
      </c>
      <c r="H15" s="121"/>
      <c r="I15" s="121"/>
      <c r="J15" s="121" t="s">
        <v>3</v>
      </c>
      <c r="K15" s="121"/>
      <c r="L15" s="120">
        <v>6</v>
      </c>
      <c r="M15" s="441" t="s">
        <v>16</v>
      </c>
      <c r="N15" s="441"/>
      <c r="O15" s="441"/>
      <c r="P15" s="441"/>
      <c r="Q15" s="441" t="s">
        <v>518</v>
      </c>
      <c r="R15" s="441"/>
      <c r="S15" s="441"/>
      <c r="T15" s="441"/>
      <c r="U15" s="122"/>
      <c r="V15" s="121"/>
      <c r="Y15" s="6"/>
      <c r="Z15" s="6"/>
      <c r="AA15" s="123"/>
      <c r="AB15" s="124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208"/>
    </row>
    <row r="16" spans="4:40" ht="24.95" customHeight="1" x14ac:dyDescent="0.2">
      <c r="F16" s="15">
        <v>1</v>
      </c>
      <c r="G16" s="387" t="s">
        <v>2</v>
      </c>
      <c r="H16" s="387"/>
      <c r="I16" s="387"/>
      <c r="J16" s="16" t="s">
        <v>3</v>
      </c>
      <c r="K16" s="16"/>
      <c r="L16" s="15">
        <v>12</v>
      </c>
      <c r="M16" s="387" t="s">
        <v>16</v>
      </c>
      <c r="N16" s="387"/>
      <c r="O16" s="387"/>
      <c r="P16" s="387"/>
      <c r="Q16" s="387" t="s">
        <v>519</v>
      </c>
      <c r="R16" s="387"/>
      <c r="S16" s="387"/>
      <c r="T16" s="387"/>
      <c r="U16" s="118"/>
      <c r="V16" s="16" t="s">
        <v>9</v>
      </c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2:54" ht="24.95" customHeight="1" x14ac:dyDescent="0.2">
      <c r="F17" s="15">
        <v>1</v>
      </c>
      <c r="G17" s="387" t="s">
        <v>2</v>
      </c>
      <c r="H17" s="387"/>
      <c r="I17" s="387"/>
      <c r="J17" s="16" t="s">
        <v>3</v>
      </c>
      <c r="K17" s="16"/>
      <c r="L17" s="15">
        <v>24</v>
      </c>
      <c r="M17" s="387" t="s">
        <v>16</v>
      </c>
      <c r="N17" s="387"/>
      <c r="O17" s="387"/>
      <c r="P17" s="387"/>
      <c r="Q17" s="387" t="s">
        <v>520</v>
      </c>
      <c r="R17" s="387"/>
      <c r="S17" s="387"/>
      <c r="T17" s="387"/>
      <c r="U17" s="118"/>
      <c r="V17" s="16" t="s">
        <v>9</v>
      </c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2:54" ht="24.95" customHeight="1" x14ac:dyDescent="0.2">
      <c r="F18" s="12">
        <v>2</v>
      </c>
      <c r="G18" s="420" t="s">
        <v>2</v>
      </c>
      <c r="H18" s="420"/>
      <c r="I18" s="420"/>
      <c r="J18" s="13" t="s">
        <v>3</v>
      </c>
      <c r="K18" s="13"/>
      <c r="L18" s="12">
        <v>24</v>
      </c>
      <c r="M18" s="420" t="s">
        <v>16</v>
      </c>
      <c r="N18" s="420"/>
      <c r="O18" s="420"/>
      <c r="P18" s="420"/>
      <c r="Q18" s="420" t="s">
        <v>521</v>
      </c>
      <c r="R18" s="420"/>
      <c r="S18" s="420"/>
      <c r="T18" s="420"/>
      <c r="U18" s="119"/>
      <c r="V18" s="13" t="s">
        <v>12</v>
      </c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2:54" ht="24.95" customHeight="1" x14ac:dyDescent="0.2">
      <c r="F19" s="316">
        <v>4</v>
      </c>
      <c r="G19" s="421" t="s">
        <v>2</v>
      </c>
      <c r="H19" s="421"/>
      <c r="I19" s="421"/>
      <c r="J19" s="315" t="s">
        <v>3</v>
      </c>
      <c r="K19" s="315"/>
      <c r="L19" s="316">
        <v>6</v>
      </c>
      <c r="M19" s="421" t="s">
        <v>16</v>
      </c>
      <c r="N19" s="421"/>
      <c r="O19" s="421"/>
      <c r="P19" s="421"/>
      <c r="Q19" s="421" t="s">
        <v>23</v>
      </c>
      <c r="R19" s="421"/>
      <c r="S19" s="421"/>
      <c r="T19" s="421"/>
      <c r="U19" s="317"/>
      <c r="V19" s="315" t="s">
        <v>9</v>
      </c>
      <c r="W19" s="126"/>
      <c r="X19" s="125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2:54" ht="24.95" customHeight="1" x14ac:dyDescent="0.2">
      <c r="F20" s="8">
        <v>23</v>
      </c>
      <c r="G20" s="419" t="s">
        <v>2</v>
      </c>
      <c r="H20" s="419"/>
      <c r="I20" s="419"/>
      <c r="J20" s="6" t="s">
        <v>3</v>
      </c>
      <c r="K20" s="6"/>
      <c r="L20" s="8">
        <v>8</v>
      </c>
      <c r="M20" s="419" t="s">
        <v>16</v>
      </c>
      <c r="N20" s="419"/>
      <c r="O20" s="419"/>
      <c r="P20" s="419"/>
      <c r="Q20" s="419" t="s">
        <v>24</v>
      </c>
      <c r="R20" s="419"/>
      <c r="S20" s="419"/>
      <c r="T20" s="419"/>
      <c r="U20" s="125"/>
      <c r="V20" s="6" t="s">
        <v>6</v>
      </c>
      <c r="W20" s="126"/>
      <c r="X20" s="125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2:54" ht="24.95" customHeight="1" x14ac:dyDescent="0.3">
      <c r="D21" s="24" t="s">
        <v>25</v>
      </c>
      <c r="F21" s="8">
        <f>SUM(F5:F20)</f>
        <v>65</v>
      </c>
      <c r="G21" s="419" t="s">
        <v>2</v>
      </c>
      <c r="H21" s="419"/>
      <c r="I21" s="419"/>
      <c r="J21" s="127" t="s">
        <v>28</v>
      </c>
      <c r="K21" s="444">
        <f>($F$5*$L$5)+($F$6*$L$6)+($F$7*$L$7)+($F$8*$L$8)+($F$9*$L$9)+($F$10*$L$10)+($F$12*$L$12)+($F$13*$L$13)+($F$15*$L$15)+($F$16*$L$16)+($F$17*$L$17)+($F$18*$L$18)+($F$19*$L$19)+($F$20*$L$20)</f>
        <v>606</v>
      </c>
      <c r="L21" s="444"/>
      <c r="M21" s="10" t="s">
        <v>27</v>
      </c>
      <c r="O21" s="6" t="s">
        <v>28</v>
      </c>
      <c r="P21" s="444">
        <f>($F$5*$L$5)+($F$6*$L$6)+($F$7*$L$7)+($F$8*$L$8)+($F$9*$L$9)</f>
        <v>284</v>
      </c>
      <c r="Q21" s="444"/>
      <c r="R21" s="6" t="s">
        <v>244</v>
      </c>
      <c r="S21" s="6"/>
      <c r="T21" s="6"/>
      <c r="U21" s="6"/>
      <c r="V21" s="6"/>
      <c r="W21" s="6"/>
      <c r="X21" s="6"/>
      <c r="Y21" s="6" t="s">
        <v>29</v>
      </c>
      <c r="AA21" s="26">
        <f>($F$16*$L$16)+($F$17*$L$17)+($F$18*$L$18)+($F$20*$L$20)+($F$19*$L$19)</f>
        <v>292</v>
      </c>
      <c r="AB21" s="6" t="s">
        <v>245</v>
      </c>
      <c r="AC21" s="6"/>
      <c r="AD21" s="6"/>
      <c r="AE21" s="6"/>
      <c r="AF21" s="6"/>
      <c r="AG21" s="6"/>
      <c r="AH21" s="6"/>
      <c r="AI21" s="6"/>
      <c r="AJ21" s="6" t="s">
        <v>29</v>
      </c>
      <c r="AK21" s="311">
        <f>(F10*L10+F13*L13+F12*L12+F15*L15)</f>
        <v>30</v>
      </c>
      <c r="AL21" s="311"/>
      <c r="AM21" s="312" t="s">
        <v>146</v>
      </c>
      <c r="AN21" s="312"/>
      <c r="AO21" s="6"/>
    </row>
    <row r="22" spans="2:54" ht="24.95" customHeight="1" x14ac:dyDescent="0.2">
      <c r="F22" s="6"/>
    </row>
    <row r="23" spans="2:54" ht="24.95" customHeight="1" x14ac:dyDescent="0.2">
      <c r="F23" s="6"/>
    </row>
    <row r="24" spans="2:54" ht="24.95" customHeight="1" x14ac:dyDescent="0.3">
      <c r="C24" s="175" t="s">
        <v>46</v>
      </c>
      <c r="E24" s="27"/>
      <c r="F24" s="8"/>
      <c r="G24" s="6"/>
      <c r="H24" s="6"/>
      <c r="I24" s="6"/>
      <c r="J24" s="6"/>
      <c r="K24" s="26"/>
      <c r="L24" s="26"/>
      <c r="M24" s="10"/>
      <c r="O24" s="6"/>
      <c r="P24" s="26"/>
      <c r="Q24" s="26"/>
      <c r="R24" s="6"/>
      <c r="S24" s="6"/>
      <c r="T24" s="281" t="s">
        <v>30</v>
      </c>
      <c r="V24" s="281"/>
      <c r="W24" s="281"/>
      <c r="X24" s="29" t="s">
        <v>522</v>
      </c>
      <c r="Y24" s="6"/>
      <c r="AA24" s="26"/>
      <c r="AB24" s="6"/>
      <c r="AC24" s="6"/>
      <c r="AD24" s="6"/>
      <c r="AE24" s="6"/>
      <c r="AF24" s="6"/>
      <c r="AG24" s="6"/>
      <c r="AH24" s="6"/>
      <c r="AI24" s="6"/>
      <c r="AJ24" s="6"/>
      <c r="AK24" s="26"/>
      <c r="AL24" s="26"/>
      <c r="AM24" s="6"/>
      <c r="AN24" s="6"/>
      <c r="AO24" s="6"/>
      <c r="AS24" s="9"/>
      <c r="AT24" s="10"/>
    </row>
    <row r="25" spans="2:54" ht="24.95" customHeight="1" thickBot="1" x14ac:dyDescent="0.25">
      <c r="D25" s="30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Z25" s="6"/>
      <c r="BA25" s="6"/>
      <c r="BB25" s="6"/>
    </row>
    <row r="26" spans="2:54" ht="24.95" customHeight="1" thickTop="1" thickBot="1" x14ac:dyDescent="0.35">
      <c r="C26" s="273" t="s">
        <v>148</v>
      </c>
      <c r="D26" s="303" t="s">
        <v>32</v>
      </c>
      <c r="F26" s="258">
        <v>1</v>
      </c>
      <c r="G26" s="260">
        <v>2</v>
      </c>
      <c r="H26" s="34"/>
      <c r="I26" s="33">
        <v>3</v>
      </c>
      <c r="J26" s="33">
        <v>4</v>
      </c>
      <c r="K26" s="34"/>
      <c r="L26" s="33">
        <v>5</v>
      </c>
      <c r="M26" s="33">
        <v>6</v>
      </c>
      <c r="N26" s="1"/>
      <c r="O26" s="33">
        <v>7</v>
      </c>
      <c r="P26" s="33">
        <v>8</v>
      </c>
      <c r="Q26" s="37"/>
      <c r="R26" s="33">
        <v>9</v>
      </c>
      <c r="S26" s="33">
        <v>10</v>
      </c>
      <c r="T26" s="55"/>
      <c r="U26" s="33">
        <v>11</v>
      </c>
      <c r="V26" s="33">
        <v>12</v>
      </c>
      <c r="W26" s="38"/>
      <c r="X26" s="39"/>
      <c r="Y26" s="40"/>
      <c r="Z26" s="38"/>
      <c r="AA26" s="39"/>
      <c r="AB26" s="40"/>
      <c r="AC26" s="38"/>
      <c r="AD26" s="39"/>
      <c r="AE26" s="40"/>
      <c r="AF26" s="38"/>
      <c r="AG26" s="39"/>
      <c r="AH26" s="40"/>
      <c r="AI26" s="38"/>
      <c r="AJ26" s="39"/>
      <c r="AK26" s="40"/>
      <c r="AL26" s="38"/>
      <c r="AM26" s="39"/>
      <c r="AN26" s="40"/>
      <c r="AO26" s="41">
        <v>1</v>
      </c>
      <c r="AP26" s="42" t="s">
        <v>33</v>
      </c>
      <c r="AR26" s="6" t="s">
        <v>149</v>
      </c>
      <c r="AS26" s="9"/>
      <c r="AT26" s="10"/>
    </row>
    <row r="27" spans="2:54" ht="24.95" customHeight="1" thickTop="1" thickBot="1" x14ac:dyDescent="0.4">
      <c r="B27" s="52"/>
      <c r="D27" s="307"/>
      <c r="F27" s="1"/>
      <c r="G27" s="1"/>
      <c r="H27" s="1"/>
      <c r="I27" s="1"/>
      <c r="J27" s="1"/>
      <c r="K27" s="1"/>
      <c r="L27" s="1"/>
      <c r="M27" s="1"/>
      <c r="N27" s="3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R27" s="10"/>
      <c r="AS27" s="9"/>
      <c r="AT27" s="10"/>
      <c r="AV27" s="7"/>
    </row>
    <row r="28" spans="2:54" ht="24.95" customHeight="1" thickTop="1" thickBot="1" x14ac:dyDescent="0.35">
      <c r="B28" s="425" t="s">
        <v>35</v>
      </c>
      <c r="D28" s="303" t="s">
        <v>430</v>
      </c>
      <c r="F28" s="53"/>
      <c r="G28" s="54"/>
      <c r="H28" s="34"/>
      <c r="I28" s="239">
        <v>1</v>
      </c>
      <c r="J28" s="239">
        <v>2</v>
      </c>
      <c r="K28" s="34"/>
      <c r="L28" s="239">
        <v>3</v>
      </c>
      <c r="M28" s="239">
        <v>4</v>
      </c>
      <c r="N28" s="1"/>
      <c r="O28" s="258">
        <v>5</v>
      </c>
      <c r="P28" s="258">
        <v>6</v>
      </c>
      <c r="Q28" s="47"/>
      <c r="R28" s="258">
        <v>7</v>
      </c>
      <c r="S28" s="258">
        <v>8</v>
      </c>
      <c r="U28" s="426" t="s">
        <v>36</v>
      </c>
      <c r="V28" s="427"/>
      <c r="W28" s="427"/>
      <c r="X28" s="428"/>
      <c r="AA28" s="258">
        <v>9</v>
      </c>
      <c r="AB28" s="258">
        <v>10</v>
      </c>
      <c r="AC28" s="55"/>
      <c r="AD28" s="258">
        <v>11</v>
      </c>
      <c r="AE28" s="258">
        <v>12</v>
      </c>
      <c r="AF28" s="34"/>
      <c r="AG28" s="258">
        <v>13</v>
      </c>
      <c r="AH28" s="290">
        <v>14</v>
      </c>
      <c r="AI28" s="34"/>
      <c r="AJ28" s="258">
        <v>15</v>
      </c>
      <c r="AK28" s="290">
        <v>16</v>
      </c>
      <c r="AM28" s="53"/>
      <c r="AN28" s="54"/>
      <c r="AO28" s="41">
        <v>1</v>
      </c>
      <c r="AP28" s="42" t="s">
        <v>33</v>
      </c>
      <c r="AR28" s="10" t="s">
        <v>37</v>
      </c>
      <c r="AS28" s="9"/>
      <c r="AT28" s="10"/>
    </row>
    <row r="29" spans="2:54" ht="24.95" customHeight="1" thickTop="1" thickBot="1" x14ac:dyDescent="0.4">
      <c r="B29" s="425"/>
      <c r="D29" s="307"/>
      <c r="F29" s="1"/>
      <c r="G29" s="1"/>
      <c r="H29" s="1"/>
      <c r="I29" s="1"/>
      <c r="J29" s="1"/>
      <c r="K29" s="1"/>
      <c r="L29" s="1"/>
      <c r="M29" s="1"/>
      <c r="N29" s="34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R29" s="10"/>
      <c r="AS29" s="9"/>
      <c r="AT29" s="10"/>
    </row>
    <row r="30" spans="2:54" ht="24.95" customHeight="1" thickTop="1" thickBot="1" x14ac:dyDescent="0.35">
      <c r="B30" s="425"/>
      <c r="D30" s="303" t="s">
        <v>431</v>
      </c>
      <c r="F30" s="53"/>
      <c r="G30" s="54"/>
      <c r="H30" s="34"/>
      <c r="I30" s="238">
        <v>1</v>
      </c>
      <c r="J30" s="238">
        <v>2</v>
      </c>
      <c r="K30" s="34"/>
      <c r="L30" s="238">
        <v>3</v>
      </c>
      <c r="M30" s="238">
        <v>4</v>
      </c>
      <c r="N30" s="1"/>
      <c r="O30" s="260">
        <v>5</v>
      </c>
      <c r="P30" s="260">
        <v>6</v>
      </c>
      <c r="Q30" s="47"/>
      <c r="R30" s="260">
        <v>7</v>
      </c>
      <c r="S30" s="260">
        <v>8</v>
      </c>
      <c r="U30" s="429" t="s">
        <v>36</v>
      </c>
      <c r="V30" s="430"/>
      <c r="W30" s="430"/>
      <c r="X30" s="431"/>
      <c r="AA30" s="284">
        <v>9</v>
      </c>
      <c r="AB30" s="284">
        <v>10</v>
      </c>
      <c r="AC30" s="55"/>
      <c r="AD30" s="284">
        <v>11</v>
      </c>
      <c r="AE30" s="284">
        <v>12</v>
      </c>
      <c r="AF30" s="34"/>
      <c r="AG30" s="284">
        <v>13</v>
      </c>
      <c r="AH30" s="290">
        <v>14</v>
      </c>
      <c r="AI30" s="34"/>
      <c r="AJ30" s="284">
        <v>15</v>
      </c>
      <c r="AK30" s="290">
        <v>16</v>
      </c>
      <c r="AM30" s="53"/>
      <c r="AN30" s="54"/>
      <c r="AO30" s="41">
        <v>1</v>
      </c>
      <c r="AP30" s="42" t="s">
        <v>33</v>
      </c>
      <c r="AR30" s="10" t="s">
        <v>38</v>
      </c>
      <c r="AS30" s="9"/>
      <c r="AT30" s="10"/>
    </row>
    <row r="31" spans="2:54" ht="24.95" customHeight="1" thickTop="1" thickBot="1" x14ac:dyDescent="0.4">
      <c r="B31" s="425"/>
      <c r="D31" s="307"/>
      <c r="E31" s="31"/>
      <c r="F31" s="1"/>
      <c r="G31" s="1"/>
      <c r="H31" s="1"/>
      <c r="I31" s="1"/>
      <c r="J31" s="1"/>
      <c r="K31" s="1"/>
      <c r="L31" s="1"/>
      <c r="M31" s="1"/>
      <c r="N31" s="47"/>
      <c r="O31" s="1"/>
      <c r="P31" s="1"/>
      <c r="Q31" s="129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R31" s="6"/>
      <c r="AS31" s="9"/>
      <c r="AT31" s="10"/>
    </row>
    <row r="32" spans="2:54" ht="24.95" customHeight="1" thickTop="1" thickBot="1" x14ac:dyDescent="0.35">
      <c r="B32" s="425"/>
      <c r="D32" s="303"/>
      <c r="E32" s="134"/>
      <c r="F32" s="435" t="s">
        <v>39</v>
      </c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6"/>
      <c r="AA32" s="436"/>
      <c r="AB32" s="436"/>
      <c r="AC32" s="436"/>
      <c r="AD32" s="436"/>
      <c r="AE32" s="436"/>
      <c r="AF32" s="436"/>
      <c r="AG32" s="436"/>
      <c r="AH32" s="436"/>
      <c r="AI32" s="436"/>
      <c r="AJ32" s="436"/>
      <c r="AK32" s="436"/>
      <c r="AL32" s="436"/>
      <c r="AM32" s="436"/>
      <c r="AN32" s="437"/>
      <c r="AO32" s="41">
        <v>1</v>
      </c>
      <c r="AP32" s="42" t="s">
        <v>33</v>
      </c>
      <c r="AR32" s="10" t="s">
        <v>39</v>
      </c>
      <c r="AS32" s="9"/>
      <c r="AT32" s="10"/>
    </row>
    <row r="33" spans="1:59" ht="24.95" customHeight="1" thickTop="1" thickBot="1" x14ac:dyDescent="0.4">
      <c r="B33" s="425"/>
      <c r="D33" s="307"/>
      <c r="E33" s="31"/>
      <c r="F33" s="1"/>
      <c r="G33" s="1"/>
      <c r="H33" s="1"/>
      <c r="I33" s="1"/>
      <c r="J33" s="1"/>
      <c r="K33" s="1"/>
      <c r="L33" s="1"/>
      <c r="M33" s="1"/>
      <c r="N33" s="47"/>
      <c r="O33" s="1"/>
      <c r="P33" s="1"/>
      <c r="Q33" s="129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R33" s="10"/>
      <c r="AS33" s="9"/>
      <c r="AT33" s="10"/>
    </row>
    <row r="34" spans="1:59" ht="24.95" customHeight="1" thickTop="1" thickBot="1" x14ac:dyDescent="0.35">
      <c r="B34" s="425"/>
      <c r="D34" s="308"/>
      <c r="F34" s="435" t="s">
        <v>39</v>
      </c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6"/>
      <c r="AA34" s="436"/>
      <c r="AB34" s="436"/>
      <c r="AC34" s="436"/>
      <c r="AD34" s="436"/>
      <c r="AE34" s="436"/>
      <c r="AF34" s="436"/>
      <c r="AG34" s="436"/>
      <c r="AH34" s="436"/>
      <c r="AI34" s="436"/>
      <c r="AJ34" s="436"/>
      <c r="AK34" s="436"/>
      <c r="AL34" s="436"/>
      <c r="AM34" s="436"/>
      <c r="AN34" s="437"/>
      <c r="AO34" s="41">
        <v>1</v>
      </c>
      <c r="AP34" s="42" t="s">
        <v>33</v>
      </c>
      <c r="AR34" s="10" t="s">
        <v>39</v>
      </c>
      <c r="AS34" s="9"/>
      <c r="AT34" s="10"/>
    </row>
    <row r="35" spans="1:59" ht="24.95" customHeight="1" thickTop="1" thickBot="1" x14ac:dyDescent="0.35">
      <c r="B35" s="52"/>
      <c r="D35" s="303"/>
      <c r="E35" s="31"/>
      <c r="F35" s="1"/>
      <c r="G35" s="1"/>
      <c r="H35" s="1"/>
      <c r="I35" s="1"/>
      <c r="J35" s="1"/>
      <c r="K35" s="1"/>
      <c r="L35" s="1"/>
      <c r="M35" s="1"/>
      <c r="N35" s="47"/>
      <c r="O35" s="1"/>
      <c r="P35" s="1"/>
      <c r="Q35" s="129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R35" s="6" t="s">
        <v>523</v>
      </c>
      <c r="AS35" s="9"/>
      <c r="AT35" s="10"/>
    </row>
    <row r="36" spans="1:59" ht="24.95" customHeight="1" thickTop="1" thickBot="1" x14ac:dyDescent="0.3">
      <c r="C36" s="273" t="s">
        <v>152</v>
      </c>
      <c r="D36" s="303" t="s">
        <v>40</v>
      </c>
      <c r="F36" s="33">
        <v>1</v>
      </c>
      <c r="G36" s="33">
        <v>2</v>
      </c>
      <c r="H36" s="34"/>
      <c r="I36" s="33">
        <v>3</v>
      </c>
      <c r="J36" s="33">
        <v>4</v>
      </c>
      <c r="K36" s="47"/>
      <c r="L36" s="33">
        <v>5</v>
      </c>
      <c r="M36" s="33">
        <v>6</v>
      </c>
      <c r="N36" s="47"/>
      <c r="O36" s="33">
        <v>7</v>
      </c>
      <c r="P36" s="33">
        <v>8</v>
      </c>
      <c r="Q36" s="34"/>
      <c r="R36" s="33">
        <v>9</v>
      </c>
      <c r="S36" s="33">
        <v>10</v>
      </c>
      <c r="T36" s="47"/>
      <c r="U36" s="33">
        <v>11</v>
      </c>
      <c r="V36" s="238">
        <v>12</v>
      </c>
      <c r="W36" s="38"/>
      <c r="X36" s="239">
        <v>13</v>
      </c>
      <c r="Y36" s="33">
        <v>14</v>
      </c>
      <c r="Z36" s="34"/>
      <c r="AA36" s="33">
        <v>15</v>
      </c>
      <c r="AB36" s="33">
        <v>16</v>
      </c>
      <c r="AC36" s="47"/>
      <c r="AD36" s="33">
        <v>17</v>
      </c>
      <c r="AE36" s="33">
        <v>18</v>
      </c>
      <c r="AF36" s="38"/>
      <c r="AG36" s="39"/>
      <c r="AH36" s="40"/>
      <c r="AI36" s="38"/>
      <c r="AJ36" s="39"/>
      <c r="AK36" s="40"/>
      <c r="AL36" s="38"/>
      <c r="AM36" s="39"/>
      <c r="AN36" s="40"/>
      <c r="AO36" s="41">
        <v>1</v>
      </c>
      <c r="AP36" s="42" t="s">
        <v>33</v>
      </c>
      <c r="AR36" s="6" t="s">
        <v>524</v>
      </c>
      <c r="AS36" s="64"/>
      <c r="AT36" s="64"/>
      <c r="AU36" s="64"/>
      <c r="AV36" s="64"/>
      <c r="AW36" s="5"/>
      <c r="AX36" s="64"/>
      <c r="AY36" s="64"/>
      <c r="BA36" s="123"/>
      <c r="BB36" s="124"/>
    </row>
    <row r="37" spans="1:59" s="64" customFormat="1" ht="24.95" customHeight="1" thickTop="1" thickBot="1" x14ac:dyDescent="0.25">
      <c r="E37" s="68"/>
      <c r="F37" s="448" t="s">
        <v>525</v>
      </c>
      <c r="G37" s="449"/>
      <c r="H37" s="449"/>
      <c r="I37" s="449"/>
      <c r="J37" s="449"/>
      <c r="K37" s="449"/>
      <c r="L37" s="449"/>
      <c r="M37" s="450"/>
      <c r="O37" s="448" t="s">
        <v>526</v>
      </c>
      <c r="P37" s="449"/>
      <c r="Q37" s="449"/>
      <c r="R37" s="449"/>
      <c r="S37" s="449"/>
      <c r="T37" s="449"/>
      <c r="U37" s="449"/>
      <c r="V37" s="450"/>
      <c r="W37" s="213"/>
      <c r="X37" s="448" t="s">
        <v>527</v>
      </c>
      <c r="Y37" s="449"/>
      <c r="Z37" s="449"/>
      <c r="AA37" s="449"/>
      <c r="AB37" s="449"/>
      <c r="AC37" s="449"/>
      <c r="AD37" s="449"/>
      <c r="AE37" s="450"/>
      <c r="AF37" s="154"/>
      <c r="AG37" s="186"/>
      <c r="AH37" s="186"/>
      <c r="AI37" s="65"/>
      <c r="AJ37" s="186"/>
      <c r="AK37" s="186"/>
      <c r="AL37" s="65"/>
      <c r="AM37" s="186"/>
      <c r="AN37" s="186"/>
      <c r="AR37" s="6" t="s">
        <v>528</v>
      </c>
      <c r="BA37" s="124"/>
      <c r="BB37" s="124"/>
    </row>
    <row r="38" spans="1:59" s="64" customFormat="1" ht="24.95" customHeight="1" thickTop="1" thickBot="1" x14ac:dyDescent="0.35">
      <c r="E38" s="68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V38" s="69"/>
      <c r="W38" s="130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R38" s="6"/>
      <c r="AT38" s="70"/>
      <c r="AW38" s="5"/>
    </row>
    <row r="39" spans="1:59" s="64" customFormat="1" ht="24.95" customHeight="1" thickTop="1" thickBot="1" x14ac:dyDescent="0.35">
      <c r="A39" s="424"/>
      <c r="B39" s="9"/>
      <c r="C39" s="9"/>
      <c r="D39"/>
      <c r="E39" s="7"/>
      <c r="F39" s="435" t="s">
        <v>42</v>
      </c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6"/>
      <c r="AL39" s="436"/>
      <c r="AM39" s="436"/>
      <c r="AN39" s="437"/>
      <c r="AO39" s="62">
        <v>1</v>
      </c>
      <c r="AP39" s="42" t="s">
        <v>33</v>
      </c>
      <c r="AQ39"/>
      <c r="AR39" s="63" t="s">
        <v>39</v>
      </c>
      <c r="AS39" s="61"/>
      <c r="AT39" s="10"/>
      <c r="AU39"/>
      <c r="AV39"/>
      <c r="AW39"/>
      <c r="AX39"/>
      <c r="AY39"/>
      <c r="AZ39"/>
      <c r="BA39"/>
      <c r="BB39"/>
      <c r="BC39"/>
      <c r="BD39"/>
      <c r="BE39"/>
      <c r="BF39"/>
      <c r="BG39"/>
    </row>
    <row r="40" spans="1:59" ht="24.95" customHeight="1" thickTop="1" thickBot="1" x14ac:dyDescent="0.35">
      <c r="A40" s="424"/>
      <c r="F40" s="1"/>
      <c r="G40" s="1"/>
      <c r="H40" s="131"/>
      <c r="I40" s="1"/>
      <c r="J40" s="1"/>
      <c r="K40" s="131"/>
      <c r="L40" s="132"/>
      <c r="M40" s="132"/>
      <c r="N40" s="133"/>
      <c r="O40" s="132"/>
      <c r="P40" s="132"/>
      <c r="Q40" s="133"/>
      <c r="R40" s="132"/>
      <c r="S40" s="132"/>
      <c r="T40" s="133"/>
      <c r="U40" s="132"/>
      <c r="V40" s="132"/>
      <c r="W40" s="133"/>
      <c r="X40" s="132"/>
      <c r="Y40" s="132"/>
      <c r="Z40" s="133"/>
      <c r="AA40" s="132"/>
      <c r="AB40" s="132"/>
      <c r="AC40" s="133"/>
      <c r="AD40" s="132"/>
      <c r="AE40" s="132"/>
      <c r="AF40" s="133"/>
      <c r="AG40" s="132"/>
      <c r="AH40" s="132"/>
      <c r="AI40" s="133"/>
      <c r="AJ40" s="132"/>
      <c r="AK40" s="132"/>
      <c r="AL40" s="133"/>
      <c r="AM40" s="132"/>
      <c r="AN40" s="132"/>
      <c r="AO40" s="62"/>
      <c r="AP40" s="42"/>
      <c r="AR40" s="63"/>
      <c r="AS40" s="61"/>
      <c r="AT40" s="10"/>
    </row>
    <row r="41" spans="1:59" s="64" customFormat="1" ht="24.95" customHeight="1" thickTop="1" thickBot="1" x14ac:dyDescent="0.35">
      <c r="A41" s="9"/>
      <c r="B41" s="9"/>
      <c r="C41" s="9"/>
      <c r="D41"/>
      <c r="E41" s="7"/>
      <c r="F41" s="435" t="s">
        <v>43</v>
      </c>
      <c r="G41" s="436"/>
      <c r="H41" s="436"/>
      <c r="I41" s="436"/>
      <c r="J41" s="436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6"/>
      <c r="AA41" s="436"/>
      <c r="AB41" s="436"/>
      <c r="AC41" s="436"/>
      <c r="AD41" s="436"/>
      <c r="AE41" s="436"/>
      <c r="AF41" s="436"/>
      <c r="AG41" s="436"/>
      <c r="AH41" s="436"/>
      <c r="AI41" s="436"/>
      <c r="AJ41" s="436"/>
      <c r="AK41" s="436"/>
      <c r="AL41" s="436"/>
      <c r="AM41" s="436"/>
      <c r="AN41" s="437"/>
      <c r="AO41" s="62">
        <v>1</v>
      </c>
      <c r="AP41" s="42" t="s">
        <v>33</v>
      </c>
      <c r="AQ41"/>
      <c r="AR41" s="63" t="s">
        <v>39</v>
      </c>
      <c r="AS41" s="61"/>
      <c r="AT41" s="10"/>
      <c r="AU41"/>
      <c r="AV41"/>
      <c r="AW41"/>
      <c r="AX41"/>
      <c r="AY41"/>
      <c r="AZ41"/>
      <c r="BA41"/>
      <c r="BB41"/>
      <c r="BC41"/>
      <c r="BD41"/>
      <c r="BE41"/>
      <c r="BF41"/>
      <c r="BG41"/>
    </row>
    <row r="42" spans="1:59" ht="24.95" customHeight="1" thickTop="1" x14ac:dyDescent="0.2">
      <c r="A42" s="73"/>
      <c r="B42" s="73"/>
      <c r="C42" s="73"/>
      <c r="E42" s="134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9"/>
      <c r="AP42" s="42"/>
      <c r="AR42" s="73"/>
      <c r="AZ42" s="6"/>
      <c r="BA42" s="6"/>
      <c r="BB42" s="6"/>
    </row>
    <row r="43" spans="1:59" ht="24.95" customHeight="1" x14ac:dyDescent="0.2">
      <c r="A43" s="73"/>
      <c r="B43" s="73"/>
      <c r="C43" s="73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130" t="s">
        <v>158</v>
      </c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4"/>
      <c r="AP43" s="64"/>
      <c r="AR43" s="73"/>
      <c r="AZ43" s="6"/>
      <c r="BA43" s="6"/>
      <c r="BB43" s="6"/>
    </row>
    <row r="44" spans="1:59" ht="24.95" customHeight="1" x14ac:dyDescent="0.2">
      <c r="A44" s="73"/>
      <c r="B44" s="73"/>
      <c r="C44" s="73"/>
      <c r="F44" s="1"/>
      <c r="G44" s="1"/>
      <c r="H44" s="1"/>
      <c r="I44" s="1"/>
      <c r="J44" s="1"/>
      <c r="K44" s="1"/>
      <c r="L44" s="1"/>
      <c r="M44" s="135" t="s">
        <v>44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36" t="s">
        <v>45</v>
      </c>
      <c r="AH44" s="1"/>
      <c r="AI44" s="1"/>
      <c r="AJ44" s="1"/>
      <c r="AK44" s="1"/>
      <c r="AL44" s="1"/>
      <c r="AM44" s="1"/>
      <c r="AN44" s="1"/>
      <c r="AT44" s="6"/>
      <c r="AZ44" s="6"/>
      <c r="BA44" s="6"/>
      <c r="BB44" s="6"/>
    </row>
    <row r="45" spans="1:59" ht="24.95" customHeight="1" x14ac:dyDescent="0.2">
      <c r="A45" s="73"/>
      <c r="B45" s="73"/>
      <c r="C45" s="73"/>
      <c r="AZ45" s="6"/>
      <c r="BA45" s="6"/>
      <c r="BB45" s="6"/>
    </row>
    <row r="46" spans="1:59" ht="24.95" customHeight="1" x14ac:dyDescent="0.25">
      <c r="B46" s="24"/>
      <c r="C46" s="24"/>
      <c r="D46" s="77"/>
      <c r="E46" s="75"/>
      <c r="F46" s="404">
        <v>1</v>
      </c>
      <c r="G46" s="404"/>
      <c r="H46" s="76"/>
      <c r="I46" s="404">
        <v>2</v>
      </c>
      <c r="J46" s="404"/>
      <c r="K46" s="76"/>
      <c r="L46" s="404">
        <v>3</v>
      </c>
      <c r="M46" s="404"/>
      <c r="N46" s="76"/>
      <c r="O46" s="404">
        <v>4</v>
      </c>
      <c r="P46" s="404"/>
      <c r="Q46" s="76"/>
      <c r="R46" s="404">
        <v>5</v>
      </c>
      <c r="S46" s="404"/>
      <c r="T46" s="76"/>
      <c r="U46" s="404">
        <v>6</v>
      </c>
      <c r="V46" s="404"/>
      <c r="W46" s="76"/>
      <c r="X46" s="404">
        <v>7</v>
      </c>
      <c r="Y46" s="404"/>
      <c r="Z46" s="76"/>
      <c r="AA46" s="404">
        <v>8</v>
      </c>
      <c r="AB46" s="404"/>
      <c r="AC46" s="76"/>
      <c r="AD46" s="404">
        <v>9</v>
      </c>
      <c r="AE46" s="404"/>
      <c r="AF46" s="76"/>
      <c r="AG46" s="404">
        <v>10</v>
      </c>
      <c r="AH46" s="404"/>
      <c r="AI46" s="76"/>
      <c r="AJ46" s="404">
        <v>11</v>
      </c>
      <c r="AK46" s="404"/>
      <c r="AL46" s="76"/>
      <c r="AM46" s="404">
        <v>12</v>
      </c>
      <c r="AN46" s="404"/>
      <c r="AO46" s="77"/>
      <c r="AP46" s="77"/>
      <c r="AS46" s="6"/>
      <c r="AV46" s="6"/>
      <c r="AW46" s="6"/>
      <c r="AX46" s="6"/>
      <c r="AY46" s="6"/>
      <c r="AZ46" s="6"/>
      <c r="BA46" s="6"/>
      <c r="BB46" s="6"/>
    </row>
    <row r="47" spans="1:59" ht="24.95" customHeight="1" thickBot="1" x14ac:dyDescent="0.25">
      <c r="D47" s="77"/>
      <c r="E47" s="75"/>
      <c r="F47" s="78"/>
      <c r="G47" s="78"/>
      <c r="H47" s="76"/>
      <c r="I47" s="78"/>
      <c r="J47" s="78"/>
      <c r="K47" s="76"/>
      <c r="L47" s="78"/>
      <c r="M47" s="78"/>
      <c r="N47" s="76"/>
      <c r="O47" s="78"/>
      <c r="P47" s="78"/>
      <c r="Q47" s="76"/>
      <c r="R47" s="78"/>
      <c r="S47" s="78"/>
      <c r="T47" s="76"/>
      <c r="U47" s="78"/>
      <c r="V47" s="78"/>
      <c r="W47" s="76"/>
      <c r="X47" s="78"/>
      <c r="Y47" s="78"/>
      <c r="Z47" s="76"/>
      <c r="AA47" s="78"/>
      <c r="AB47" s="78"/>
      <c r="AC47" s="76"/>
      <c r="AD47" s="78"/>
      <c r="AE47" s="78"/>
      <c r="AF47" s="76"/>
      <c r="AG47" s="78"/>
      <c r="AH47" s="78"/>
      <c r="AI47" s="76"/>
      <c r="AJ47" s="78"/>
      <c r="AK47" s="78"/>
      <c r="AL47" s="76"/>
      <c r="AM47" s="78"/>
      <c r="AN47" s="78"/>
      <c r="AO47" s="77"/>
      <c r="AP47" s="77"/>
      <c r="AS47" s="6"/>
      <c r="AY47" s="6"/>
      <c r="AZ47" s="6"/>
      <c r="BA47" s="6"/>
      <c r="BB47" s="6"/>
    </row>
    <row r="48" spans="1:59" ht="24.95" customHeight="1" thickTop="1" x14ac:dyDescent="0.2">
      <c r="B48" s="377" t="s">
        <v>47</v>
      </c>
      <c r="C48" s="378"/>
      <c r="D48" s="475" t="s">
        <v>48</v>
      </c>
      <c r="E48" s="400" t="s">
        <v>529</v>
      </c>
      <c r="F48" s="80">
        <v>1</v>
      </c>
      <c r="G48" s="81">
        <v>2</v>
      </c>
      <c r="H48" s="400" t="s">
        <v>530</v>
      </c>
      <c r="I48" s="80">
        <v>1</v>
      </c>
      <c r="J48" s="81">
        <v>2</v>
      </c>
      <c r="K48" s="400" t="s">
        <v>531</v>
      </c>
      <c r="L48" s="80">
        <v>1</v>
      </c>
      <c r="M48" s="81">
        <v>2</v>
      </c>
      <c r="N48" s="400" t="s">
        <v>532</v>
      </c>
      <c r="O48" s="80">
        <v>1</v>
      </c>
      <c r="P48" s="81">
        <v>2</v>
      </c>
      <c r="Q48" s="400"/>
      <c r="R48" s="82"/>
      <c r="S48" s="83"/>
      <c r="T48" s="418"/>
      <c r="U48" s="82"/>
      <c r="V48" s="83"/>
      <c r="W48" s="383"/>
      <c r="X48" s="82"/>
      <c r="Y48" s="83"/>
      <c r="Z48" s="386"/>
      <c r="AA48" s="82"/>
      <c r="AB48" s="83"/>
      <c r="AC48" s="477" t="s">
        <v>534</v>
      </c>
      <c r="AD48" s="531">
        <v>1</v>
      </c>
      <c r="AE48" s="532">
        <v>2</v>
      </c>
      <c r="AF48" s="477" t="s">
        <v>834</v>
      </c>
      <c r="AG48" s="531">
        <v>1</v>
      </c>
      <c r="AH48" s="532">
        <v>2</v>
      </c>
      <c r="AI48" s="477" t="s">
        <v>533</v>
      </c>
      <c r="AJ48" s="531">
        <v>1</v>
      </c>
      <c r="AK48" s="532">
        <v>2</v>
      </c>
      <c r="AL48" s="477" t="s">
        <v>835</v>
      </c>
      <c r="AM48" s="531">
        <v>1</v>
      </c>
      <c r="AN48" s="532">
        <v>2</v>
      </c>
      <c r="AO48" s="402">
        <v>4</v>
      </c>
      <c r="AP48" s="403" t="s">
        <v>33</v>
      </c>
      <c r="AR48" s="6" t="s">
        <v>535</v>
      </c>
      <c r="AV48" s="6"/>
      <c r="AW48" s="6"/>
      <c r="AX48" s="6"/>
      <c r="AY48" s="6"/>
      <c r="AZ48" s="6"/>
      <c r="BA48" s="6"/>
      <c r="BB48" s="6"/>
    </row>
    <row r="49" spans="1:54" ht="24.95" customHeight="1" x14ac:dyDescent="0.2">
      <c r="B49" s="379"/>
      <c r="C49" s="380"/>
      <c r="D49" s="475"/>
      <c r="E49" s="400"/>
      <c r="F49" s="84">
        <v>3</v>
      </c>
      <c r="G49" s="85">
        <v>4</v>
      </c>
      <c r="H49" s="400"/>
      <c r="I49" s="84">
        <v>3</v>
      </c>
      <c r="J49" s="85">
        <v>4</v>
      </c>
      <c r="K49" s="400"/>
      <c r="L49" s="84">
        <v>3</v>
      </c>
      <c r="M49" s="85">
        <v>4</v>
      </c>
      <c r="N49" s="400"/>
      <c r="O49" s="84">
        <v>3</v>
      </c>
      <c r="P49" s="85">
        <v>4</v>
      </c>
      <c r="Q49" s="400"/>
      <c r="R49" s="86"/>
      <c r="S49" s="55"/>
      <c r="T49" s="418"/>
      <c r="U49" s="86"/>
      <c r="V49" s="55"/>
      <c r="W49" s="383"/>
      <c r="X49" s="86"/>
      <c r="Y49" s="55"/>
      <c r="Z49" s="386"/>
      <c r="AA49" s="86"/>
      <c r="AB49" s="55"/>
      <c r="AC49" s="477"/>
      <c r="AD49" s="533">
        <v>3</v>
      </c>
      <c r="AE49" s="534">
        <v>4</v>
      </c>
      <c r="AF49" s="477"/>
      <c r="AG49" s="533">
        <v>3</v>
      </c>
      <c r="AH49" s="534">
        <v>4</v>
      </c>
      <c r="AI49" s="477"/>
      <c r="AJ49" s="533">
        <v>3</v>
      </c>
      <c r="AK49" s="534">
        <v>4</v>
      </c>
      <c r="AL49" s="477"/>
      <c r="AM49" s="533">
        <v>3</v>
      </c>
      <c r="AN49" s="534">
        <v>4</v>
      </c>
      <c r="AO49" s="402"/>
      <c r="AP49" s="403"/>
      <c r="AR49" s="6"/>
      <c r="AS49" s="6"/>
      <c r="AV49" s="6"/>
      <c r="AW49" s="6"/>
      <c r="AX49" s="6"/>
      <c r="AY49" s="6"/>
      <c r="AZ49" s="6"/>
      <c r="BA49" s="6"/>
      <c r="BB49" s="6"/>
    </row>
    <row r="50" spans="1:54" ht="24.95" customHeight="1" x14ac:dyDescent="0.2">
      <c r="B50" s="379"/>
      <c r="C50" s="380"/>
      <c r="D50" s="475"/>
      <c r="E50" s="400"/>
      <c r="F50" s="84">
        <v>5</v>
      </c>
      <c r="G50" s="85">
        <v>6</v>
      </c>
      <c r="H50" s="400"/>
      <c r="I50" s="84">
        <v>5</v>
      </c>
      <c r="J50" s="85">
        <v>6</v>
      </c>
      <c r="K50" s="400"/>
      <c r="L50" s="84">
        <v>5</v>
      </c>
      <c r="M50" s="85">
        <v>6</v>
      </c>
      <c r="N50" s="400"/>
      <c r="O50" s="84">
        <v>5</v>
      </c>
      <c r="P50" s="85">
        <v>6</v>
      </c>
      <c r="Q50" s="400"/>
      <c r="R50" s="86"/>
      <c r="S50" s="55"/>
      <c r="T50" s="418"/>
      <c r="U50" s="86"/>
      <c r="V50" s="55"/>
      <c r="W50" s="383"/>
      <c r="X50" s="86"/>
      <c r="Y50" s="55"/>
      <c r="Z50" s="386"/>
      <c r="AA50" s="86"/>
      <c r="AB50" s="55"/>
      <c r="AC50" s="477"/>
      <c r="AD50" s="533">
        <v>5</v>
      </c>
      <c r="AE50" s="534">
        <v>6</v>
      </c>
      <c r="AF50" s="477"/>
      <c r="AG50" s="533">
        <v>5</v>
      </c>
      <c r="AH50" s="534">
        <v>6</v>
      </c>
      <c r="AI50" s="477"/>
      <c r="AJ50" s="533">
        <v>5</v>
      </c>
      <c r="AK50" s="534">
        <v>6</v>
      </c>
      <c r="AL50" s="477"/>
      <c r="AM50" s="533">
        <v>5</v>
      </c>
      <c r="AN50" s="534">
        <v>6</v>
      </c>
      <c r="AO50" s="402"/>
      <c r="AP50" s="403"/>
      <c r="AR50"/>
      <c r="AS50" s="6"/>
      <c r="AT50" s="6"/>
      <c r="AU50" s="6"/>
      <c r="AV50" s="6"/>
      <c r="AW50" s="6"/>
      <c r="AX50" s="6"/>
      <c r="AY50" s="6"/>
      <c r="AZ50" s="6"/>
      <c r="BA50" s="6"/>
      <c r="BB50" s="6"/>
    </row>
    <row r="51" spans="1:54" ht="24.95" customHeight="1" x14ac:dyDescent="0.2">
      <c r="B51" s="379"/>
      <c r="C51" s="380"/>
      <c r="D51" s="475"/>
      <c r="E51" s="400"/>
      <c r="F51" s="84">
        <v>7</v>
      </c>
      <c r="G51" s="85">
        <v>8</v>
      </c>
      <c r="H51" s="400"/>
      <c r="I51" s="84">
        <v>7</v>
      </c>
      <c r="J51" s="85">
        <v>8</v>
      </c>
      <c r="K51" s="400"/>
      <c r="L51" s="84">
        <v>7</v>
      </c>
      <c r="M51" s="85">
        <v>8</v>
      </c>
      <c r="N51" s="400"/>
      <c r="O51" s="84">
        <v>7</v>
      </c>
      <c r="P51" s="85">
        <v>8</v>
      </c>
      <c r="Q51" s="400"/>
      <c r="R51" s="86"/>
      <c r="S51" s="55"/>
      <c r="T51" s="418"/>
      <c r="U51" s="86"/>
      <c r="V51" s="55"/>
      <c r="W51" s="383"/>
      <c r="X51" s="86"/>
      <c r="Y51" s="55"/>
      <c r="Z51" s="386"/>
      <c r="AA51" s="86"/>
      <c r="AB51" s="55"/>
      <c r="AC51" s="477"/>
      <c r="AD51" s="533">
        <v>7</v>
      </c>
      <c r="AE51" s="534">
        <v>8</v>
      </c>
      <c r="AF51" s="477"/>
      <c r="AG51" s="533">
        <v>7</v>
      </c>
      <c r="AH51" s="534">
        <v>8</v>
      </c>
      <c r="AI51" s="477"/>
      <c r="AJ51" s="533">
        <v>7</v>
      </c>
      <c r="AK51" s="534">
        <v>8</v>
      </c>
      <c r="AL51" s="477"/>
      <c r="AM51" s="533">
        <v>7</v>
      </c>
      <c r="AN51" s="534">
        <v>8</v>
      </c>
      <c r="AO51" s="402"/>
      <c r="AP51" s="403"/>
      <c r="AR51" s="6" t="s">
        <v>536</v>
      </c>
      <c r="AS51" s="6"/>
      <c r="AT51" s="6"/>
      <c r="AU51" s="6"/>
      <c r="AV51" s="6"/>
      <c r="AW51" s="6"/>
      <c r="AX51" s="6"/>
      <c r="AY51" s="6"/>
      <c r="AZ51" s="6"/>
      <c r="BA51" s="6"/>
      <c r="BB51" s="6"/>
    </row>
    <row r="52" spans="1:54" ht="24.95" customHeight="1" x14ac:dyDescent="0.2">
      <c r="A52" s="424"/>
      <c r="B52" s="379"/>
      <c r="C52" s="380"/>
      <c r="D52" s="475"/>
      <c r="E52" s="400"/>
      <c r="F52" s="84">
        <v>9</v>
      </c>
      <c r="G52" s="85">
        <v>10</v>
      </c>
      <c r="H52" s="400"/>
      <c r="I52" s="84">
        <v>9</v>
      </c>
      <c r="J52" s="85">
        <v>10</v>
      </c>
      <c r="K52" s="400"/>
      <c r="L52" s="84">
        <v>9</v>
      </c>
      <c r="M52" s="85">
        <v>10</v>
      </c>
      <c r="N52" s="400"/>
      <c r="O52" s="84">
        <v>9</v>
      </c>
      <c r="P52" s="85">
        <v>10</v>
      </c>
      <c r="Q52" s="400"/>
      <c r="R52" s="86"/>
      <c r="S52" s="55"/>
      <c r="T52" s="418"/>
      <c r="U52" s="86"/>
      <c r="V52" s="55"/>
      <c r="W52" s="383"/>
      <c r="X52" s="86"/>
      <c r="Y52" s="55"/>
      <c r="Z52" s="386"/>
      <c r="AA52" s="86"/>
      <c r="AB52" s="55"/>
      <c r="AC52" s="477"/>
      <c r="AD52" s="533">
        <v>9</v>
      </c>
      <c r="AE52" s="534">
        <v>10</v>
      </c>
      <c r="AF52" s="477"/>
      <c r="AG52" s="533">
        <v>9</v>
      </c>
      <c r="AH52" s="534">
        <v>10</v>
      </c>
      <c r="AI52" s="477"/>
      <c r="AJ52" s="533">
        <v>9</v>
      </c>
      <c r="AK52" s="534">
        <v>10</v>
      </c>
      <c r="AL52" s="477"/>
      <c r="AM52" s="533">
        <v>9</v>
      </c>
      <c r="AN52" s="534">
        <v>10</v>
      </c>
      <c r="AO52" s="402"/>
      <c r="AP52" s="403"/>
      <c r="AR52" s="6"/>
      <c r="AW52" s="6"/>
      <c r="AX52" s="6"/>
      <c r="AY52" s="6"/>
      <c r="AZ52" s="6"/>
      <c r="BA52" s="6"/>
      <c r="BB52" s="6"/>
    </row>
    <row r="53" spans="1:54" ht="24.95" customHeight="1" thickBot="1" x14ac:dyDescent="0.25">
      <c r="A53" s="424"/>
      <c r="B53" s="381"/>
      <c r="C53" s="382"/>
      <c r="D53" s="475"/>
      <c r="E53" s="400"/>
      <c r="F53" s="137">
        <v>11</v>
      </c>
      <c r="G53" s="138">
        <v>12</v>
      </c>
      <c r="H53" s="400"/>
      <c r="I53" s="137">
        <v>11</v>
      </c>
      <c r="J53" s="138">
        <v>12</v>
      </c>
      <c r="K53" s="400"/>
      <c r="L53" s="137">
        <v>11</v>
      </c>
      <c r="M53" s="138">
        <v>12</v>
      </c>
      <c r="N53" s="400"/>
      <c r="O53" s="137">
        <v>11</v>
      </c>
      <c r="P53" s="138">
        <v>12</v>
      </c>
      <c r="Q53" s="400"/>
      <c r="R53" s="89"/>
      <c r="S53" s="90"/>
      <c r="T53" s="418"/>
      <c r="U53" s="89"/>
      <c r="V53" s="90"/>
      <c r="W53" s="383"/>
      <c r="X53" s="89"/>
      <c r="Y53" s="90"/>
      <c r="Z53" s="386"/>
      <c r="AA53" s="89"/>
      <c r="AB53" s="90"/>
      <c r="AC53" s="477"/>
      <c r="AD53" s="535">
        <v>11</v>
      </c>
      <c r="AE53" s="536">
        <v>12</v>
      </c>
      <c r="AF53" s="477"/>
      <c r="AG53" s="535">
        <v>11</v>
      </c>
      <c r="AH53" s="536">
        <v>12</v>
      </c>
      <c r="AI53" s="477"/>
      <c r="AJ53" s="535">
        <v>11</v>
      </c>
      <c r="AK53" s="536">
        <v>12</v>
      </c>
      <c r="AL53" s="477"/>
      <c r="AM53" s="535">
        <v>11</v>
      </c>
      <c r="AN53" s="536">
        <v>12</v>
      </c>
      <c r="AO53" s="402"/>
      <c r="AP53" s="403"/>
      <c r="AS53" s="6"/>
      <c r="AV53" s="6"/>
      <c r="AW53" s="6"/>
      <c r="AX53" s="6"/>
      <c r="AY53" s="6"/>
    </row>
    <row r="54" spans="1:54" ht="24.95" customHeight="1" thickTop="1" x14ac:dyDescent="0.2">
      <c r="D54" s="148"/>
      <c r="F54" s="500" t="s">
        <v>58</v>
      </c>
      <c r="G54" s="501"/>
      <c r="H54" s="501"/>
      <c r="I54" s="501"/>
      <c r="J54" s="501"/>
      <c r="K54" s="501"/>
      <c r="L54" s="501"/>
      <c r="M54" s="501"/>
      <c r="N54" s="501"/>
      <c r="O54" s="501"/>
      <c r="P54" s="501"/>
      <c r="Q54" s="501"/>
      <c r="R54" s="501"/>
      <c r="S54" s="501"/>
      <c r="T54" s="501"/>
      <c r="U54" s="501"/>
      <c r="V54" s="501"/>
      <c r="W54" s="501"/>
      <c r="X54" s="501"/>
      <c r="Y54" s="501"/>
      <c r="Z54" s="501"/>
      <c r="AA54" s="501"/>
      <c r="AB54" s="501"/>
      <c r="AC54" s="501"/>
      <c r="AD54" s="501"/>
      <c r="AE54" s="501"/>
      <c r="AF54" s="501"/>
      <c r="AG54" s="501"/>
      <c r="AH54" s="501"/>
      <c r="AI54" s="501"/>
      <c r="AJ54" s="501"/>
      <c r="AK54" s="501"/>
      <c r="AL54" s="501"/>
      <c r="AM54" s="501"/>
      <c r="AN54" s="502"/>
      <c r="AO54" s="422">
        <v>1</v>
      </c>
      <c r="AP54" s="403" t="s">
        <v>33</v>
      </c>
      <c r="AS54" s="6"/>
      <c r="AV54" s="6"/>
      <c r="AW54" s="6"/>
      <c r="AX54" s="6"/>
      <c r="AY54" s="6"/>
    </row>
    <row r="55" spans="1:54" ht="24.95" customHeight="1" thickBot="1" x14ac:dyDescent="0.25">
      <c r="D55" s="148"/>
      <c r="F55" s="503"/>
      <c r="G55" s="504"/>
      <c r="H55" s="504"/>
      <c r="I55" s="504"/>
      <c r="J55" s="504"/>
      <c r="K55" s="504"/>
      <c r="L55" s="504"/>
      <c r="M55" s="504"/>
      <c r="N55" s="504"/>
      <c r="O55" s="504"/>
      <c r="P55" s="504"/>
      <c r="Q55" s="504"/>
      <c r="R55" s="504"/>
      <c r="S55" s="504"/>
      <c r="T55" s="504"/>
      <c r="U55" s="504"/>
      <c r="V55" s="504"/>
      <c r="W55" s="504"/>
      <c r="X55" s="504"/>
      <c r="Y55" s="504"/>
      <c r="Z55" s="504"/>
      <c r="AA55" s="504"/>
      <c r="AB55" s="504"/>
      <c r="AC55" s="504"/>
      <c r="AD55" s="504"/>
      <c r="AE55" s="504"/>
      <c r="AF55" s="504"/>
      <c r="AG55" s="504"/>
      <c r="AH55" s="504"/>
      <c r="AI55" s="504"/>
      <c r="AJ55" s="504"/>
      <c r="AK55" s="504"/>
      <c r="AL55" s="504"/>
      <c r="AM55" s="504"/>
      <c r="AN55" s="505"/>
      <c r="AO55" s="422"/>
      <c r="AP55" s="403"/>
      <c r="AS55" s="6"/>
      <c r="AW55" s="6"/>
      <c r="AX55" s="6"/>
      <c r="AY55" s="6"/>
    </row>
    <row r="56" spans="1:54" ht="24.95" customHeight="1" thickTop="1" x14ac:dyDescent="0.2">
      <c r="B56" s="377" t="s">
        <v>59</v>
      </c>
      <c r="C56" s="378"/>
      <c r="D56" s="475" t="s">
        <v>60</v>
      </c>
      <c r="E56" s="400" t="s">
        <v>537</v>
      </c>
      <c r="F56" s="107">
        <v>1</v>
      </c>
      <c r="G56" s="108">
        <v>2</v>
      </c>
      <c r="H56" s="400" t="s">
        <v>538</v>
      </c>
      <c r="I56" s="107">
        <v>1</v>
      </c>
      <c r="J56" s="108">
        <v>2</v>
      </c>
      <c r="K56" s="400" t="s">
        <v>539</v>
      </c>
      <c r="L56" s="107">
        <v>1</v>
      </c>
      <c r="M56" s="108">
        <v>2</v>
      </c>
      <c r="N56" s="400"/>
      <c r="O56" s="82"/>
      <c r="P56" s="83"/>
      <c r="Q56" s="400"/>
      <c r="R56" s="82"/>
      <c r="S56" s="83"/>
      <c r="T56" s="400"/>
      <c r="U56" s="82"/>
      <c r="V56" s="83"/>
      <c r="W56" s="423"/>
      <c r="X56" s="82"/>
      <c r="Y56" s="83"/>
      <c r="Z56" s="386"/>
      <c r="AA56" s="82"/>
      <c r="AB56" s="83"/>
      <c r="AC56" s="386"/>
      <c r="AD56" s="82"/>
      <c r="AE56" s="83"/>
      <c r="AF56" s="423" t="s">
        <v>540</v>
      </c>
      <c r="AG56" s="107">
        <v>1</v>
      </c>
      <c r="AH56" s="108">
        <v>2</v>
      </c>
      <c r="AI56" s="537" t="s">
        <v>541</v>
      </c>
      <c r="AJ56" s="107">
        <v>1</v>
      </c>
      <c r="AK56" s="108">
        <v>2</v>
      </c>
      <c r="AL56" s="423" t="s">
        <v>542</v>
      </c>
      <c r="AM56" s="107">
        <v>1</v>
      </c>
      <c r="AN56" s="108">
        <v>2</v>
      </c>
      <c r="AO56" s="402">
        <v>4</v>
      </c>
      <c r="AP56" s="403" t="s">
        <v>33</v>
      </c>
      <c r="AR56" s="6" t="s">
        <v>543</v>
      </c>
      <c r="AV56" s="6"/>
      <c r="AW56" s="6"/>
      <c r="AX56" s="6"/>
      <c r="AY56" s="6"/>
    </row>
    <row r="57" spans="1:54" ht="24.95" customHeight="1" x14ac:dyDescent="0.2">
      <c r="B57" s="379"/>
      <c r="C57" s="380"/>
      <c r="D57" s="475"/>
      <c r="E57" s="400"/>
      <c r="F57" s="94">
        <v>3</v>
      </c>
      <c r="G57" s="95">
        <v>4</v>
      </c>
      <c r="H57" s="400"/>
      <c r="I57" s="94">
        <v>3</v>
      </c>
      <c r="J57" s="95">
        <v>4</v>
      </c>
      <c r="K57" s="400"/>
      <c r="L57" s="94">
        <v>3</v>
      </c>
      <c r="M57" s="95">
        <v>4</v>
      </c>
      <c r="N57" s="400"/>
      <c r="O57" s="86"/>
      <c r="P57" s="55"/>
      <c r="Q57" s="400"/>
      <c r="R57" s="86"/>
      <c r="S57" s="55"/>
      <c r="T57" s="400"/>
      <c r="U57" s="86"/>
      <c r="V57" s="55"/>
      <c r="W57" s="423"/>
      <c r="X57" s="86"/>
      <c r="Y57" s="55"/>
      <c r="Z57" s="386"/>
      <c r="AA57" s="86"/>
      <c r="AB57" s="55"/>
      <c r="AC57" s="386"/>
      <c r="AD57" s="86"/>
      <c r="AE57" s="55"/>
      <c r="AF57" s="423"/>
      <c r="AG57" s="94">
        <v>3</v>
      </c>
      <c r="AH57" s="95">
        <v>4</v>
      </c>
      <c r="AI57" s="408"/>
      <c r="AJ57" s="94">
        <v>3</v>
      </c>
      <c r="AK57" s="95">
        <v>4</v>
      </c>
      <c r="AL57" s="423"/>
      <c r="AM57" s="94">
        <v>3</v>
      </c>
      <c r="AN57" s="95">
        <v>4</v>
      </c>
      <c r="AO57" s="402"/>
      <c r="AP57" s="403"/>
      <c r="AR57" s="6" t="s">
        <v>544</v>
      </c>
      <c r="AS57" s="6"/>
      <c r="AV57" s="6"/>
      <c r="AW57" s="6"/>
      <c r="AX57" s="6"/>
      <c r="AY57" s="6"/>
    </row>
    <row r="58" spans="1:54" ht="24.95" customHeight="1" x14ac:dyDescent="0.2">
      <c r="B58" s="379"/>
      <c r="C58" s="380"/>
      <c r="D58" s="475"/>
      <c r="E58" s="400"/>
      <c r="F58" s="96">
        <v>5</v>
      </c>
      <c r="G58" s="97">
        <v>6</v>
      </c>
      <c r="H58" s="400"/>
      <c r="I58" s="96">
        <v>5</v>
      </c>
      <c r="J58" s="97">
        <v>6</v>
      </c>
      <c r="K58" s="400"/>
      <c r="L58" s="96">
        <v>5</v>
      </c>
      <c r="M58" s="97">
        <v>6</v>
      </c>
      <c r="N58" s="400"/>
      <c r="O58" s="86"/>
      <c r="P58" s="55"/>
      <c r="Q58" s="400"/>
      <c r="R58" s="86"/>
      <c r="S58" s="55"/>
      <c r="T58" s="400"/>
      <c r="U58" s="86"/>
      <c r="V58" s="55"/>
      <c r="W58" s="423"/>
      <c r="X58" s="86"/>
      <c r="Y58" s="55"/>
      <c r="Z58" s="386"/>
      <c r="AA58" s="86"/>
      <c r="AB58" s="55"/>
      <c r="AC58" s="386"/>
      <c r="AD58" s="86"/>
      <c r="AE58" s="55"/>
      <c r="AF58" s="423"/>
      <c r="AG58" s="96">
        <v>5</v>
      </c>
      <c r="AH58" s="97">
        <v>6</v>
      </c>
      <c r="AI58" s="408"/>
      <c r="AJ58" s="96">
        <v>5</v>
      </c>
      <c r="AK58" s="97">
        <v>6</v>
      </c>
      <c r="AL58" s="423"/>
      <c r="AM58" s="96">
        <v>5</v>
      </c>
      <c r="AN58" s="97">
        <v>6</v>
      </c>
      <c r="AO58" s="402"/>
      <c r="AP58" s="403"/>
      <c r="AR58" s="6"/>
      <c r="AS58" s="6"/>
      <c r="AT58" s="6"/>
      <c r="AU58" s="6"/>
      <c r="AV58" s="6"/>
      <c r="AW58" s="6"/>
      <c r="AX58" s="6"/>
      <c r="AY58" s="6"/>
    </row>
    <row r="59" spans="1:54" ht="24.95" customHeight="1" x14ac:dyDescent="0.2">
      <c r="B59" s="379"/>
      <c r="C59" s="380"/>
      <c r="D59" s="475"/>
      <c r="E59" s="400"/>
      <c r="F59" s="94">
        <v>7</v>
      </c>
      <c r="G59" s="95">
        <v>8</v>
      </c>
      <c r="H59" s="400"/>
      <c r="I59" s="94">
        <v>7</v>
      </c>
      <c r="J59" s="95">
        <v>8</v>
      </c>
      <c r="K59" s="400"/>
      <c r="L59" s="96">
        <v>7</v>
      </c>
      <c r="M59" s="97">
        <v>8</v>
      </c>
      <c r="N59" s="400"/>
      <c r="O59" s="86"/>
      <c r="P59" s="55"/>
      <c r="Q59" s="400"/>
      <c r="R59" s="86"/>
      <c r="S59" s="55"/>
      <c r="T59" s="400"/>
      <c r="U59" s="86"/>
      <c r="V59" s="55"/>
      <c r="W59" s="423"/>
      <c r="X59" s="86"/>
      <c r="Y59" s="55"/>
      <c r="Z59" s="386"/>
      <c r="AA59" s="86"/>
      <c r="AB59" s="55"/>
      <c r="AC59" s="386"/>
      <c r="AD59" s="86"/>
      <c r="AE59" s="55"/>
      <c r="AF59" s="423"/>
      <c r="AG59" s="96">
        <v>7</v>
      </c>
      <c r="AH59" s="97">
        <v>8</v>
      </c>
      <c r="AI59" s="408"/>
      <c r="AJ59" s="94">
        <v>7</v>
      </c>
      <c r="AK59" s="95">
        <v>8</v>
      </c>
      <c r="AL59" s="423"/>
      <c r="AM59" s="94">
        <v>7</v>
      </c>
      <c r="AN59" s="95">
        <v>8</v>
      </c>
      <c r="AO59" s="402"/>
      <c r="AP59" s="403"/>
      <c r="AR59" s="6"/>
      <c r="AS59" s="6"/>
      <c r="AT59" s="6"/>
      <c r="AU59" s="6"/>
      <c r="AV59" s="6"/>
      <c r="AW59" s="6"/>
      <c r="AX59" s="6"/>
      <c r="AY59" s="6"/>
    </row>
    <row r="60" spans="1:54" ht="24.95" customHeight="1" x14ac:dyDescent="0.3">
      <c r="B60" s="379"/>
      <c r="C60" s="380"/>
      <c r="D60" s="475"/>
      <c r="E60" s="400"/>
      <c r="F60" s="94">
        <v>9</v>
      </c>
      <c r="G60" s="95">
        <v>10</v>
      </c>
      <c r="H60" s="400"/>
      <c r="I60" s="94">
        <v>9</v>
      </c>
      <c r="J60" s="95">
        <v>10</v>
      </c>
      <c r="K60" s="400"/>
      <c r="L60" s="96">
        <v>9</v>
      </c>
      <c r="M60" s="97">
        <v>10</v>
      </c>
      <c r="N60" s="400"/>
      <c r="O60" s="86"/>
      <c r="P60" s="55"/>
      <c r="Q60" s="400"/>
      <c r="R60" s="86"/>
      <c r="S60" s="55"/>
      <c r="T60" s="400"/>
      <c r="U60" s="86"/>
      <c r="V60" s="55"/>
      <c r="W60" s="423"/>
      <c r="X60" s="86"/>
      <c r="Y60" s="55"/>
      <c r="Z60" s="386"/>
      <c r="AA60" s="86"/>
      <c r="AB60" s="55"/>
      <c r="AC60" s="386"/>
      <c r="AD60" s="86"/>
      <c r="AE60" s="55"/>
      <c r="AF60" s="423"/>
      <c r="AG60" s="96">
        <v>9</v>
      </c>
      <c r="AH60" s="97">
        <v>10</v>
      </c>
      <c r="AI60" s="408"/>
      <c r="AJ60" s="94">
        <v>9</v>
      </c>
      <c r="AK60" s="95">
        <v>10</v>
      </c>
      <c r="AL60" s="423"/>
      <c r="AM60" s="94">
        <v>9</v>
      </c>
      <c r="AN60" s="95">
        <v>10</v>
      </c>
      <c r="AO60" s="402"/>
      <c r="AP60" s="403"/>
      <c r="AR60" s="6" t="s">
        <v>545</v>
      </c>
      <c r="AS60" s="6"/>
      <c r="AT60" s="10"/>
      <c r="AU60" s="6"/>
      <c r="AV60" s="6"/>
      <c r="AW60" s="6"/>
      <c r="AX60" s="6"/>
      <c r="AY60" s="6"/>
    </row>
    <row r="61" spans="1:54" ht="24.95" customHeight="1" thickBot="1" x14ac:dyDescent="0.25">
      <c r="B61" s="381"/>
      <c r="C61" s="382"/>
      <c r="D61" s="475"/>
      <c r="E61" s="400"/>
      <c r="F61" s="102">
        <v>11</v>
      </c>
      <c r="G61" s="103">
        <v>12</v>
      </c>
      <c r="H61" s="400"/>
      <c r="I61" s="102">
        <v>11</v>
      </c>
      <c r="J61" s="103">
        <v>12</v>
      </c>
      <c r="K61" s="400"/>
      <c r="L61" s="102">
        <v>11</v>
      </c>
      <c r="M61" s="103">
        <v>12</v>
      </c>
      <c r="N61" s="400"/>
      <c r="O61" s="89"/>
      <c r="P61" s="90"/>
      <c r="Q61" s="400"/>
      <c r="R61" s="89"/>
      <c r="S61" s="90"/>
      <c r="T61" s="400"/>
      <c r="U61" s="89"/>
      <c r="V61" s="90"/>
      <c r="W61" s="423"/>
      <c r="X61" s="89"/>
      <c r="Y61" s="90"/>
      <c r="Z61" s="386"/>
      <c r="AA61" s="89"/>
      <c r="AB61" s="90"/>
      <c r="AC61" s="386"/>
      <c r="AD61" s="89"/>
      <c r="AE61" s="90"/>
      <c r="AF61" s="423"/>
      <c r="AG61" s="102">
        <v>11</v>
      </c>
      <c r="AH61" s="103">
        <v>12</v>
      </c>
      <c r="AI61" s="538"/>
      <c r="AJ61" s="102">
        <v>11</v>
      </c>
      <c r="AK61" s="103">
        <v>12</v>
      </c>
      <c r="AL61" s="423"/>
      <c r="AM61" s="102">
        <v>11</v>
      </c>
      <c r="AN61" s="103">
        <v>12</v>
      </c>
      <c r="AO61" s="402"/>
      <c r="AP61" s="403"/>
      <c r="AR61" s="6" t="s">
        <v>546</v>
      </c>
      <c r="AS61" s="6"/>
      <c r="AT61" s="6"/>
      <c r="AU61" s="6"/>
      <c r="AV61" s="6"/>
      <c r="AW61" s="6"/>
      <c r="AX61" s="6"/>
      <c r="AY61" s="6"/>
    </row>
    <row r="62" spans="1:54" ht="24.95" customHeight="1" thickTop="1" x14ac:dyDescent="0.3">
      <c r="D62" s="148"/>
      <c r="F62" s="394" t="s">
        <v>58</v>
      </c>
      <c r="G62" s="395"/>
      <c r="H62" s="395"/>
      <c r="I62" s="395"/>
      <c r="J62" s="395"/>
      <c r="K62" s="395"/>
      <c r="L62" s="395"/>
      <c r="M62" s="395"/>
      <c r="N62" s="395"/>
      <c r="O62" s="395"/>
      <c r="P62" s="395"/>
      <c r="Q62" s="395"/>
      <c r="R62" s="395"/>
      <c r="S62" s="395"/>
      <c r="T62" s="395"/>
      <c r="U62" s="395"/>
      <c r="V62" s="395"/>
      <c r="W62" s="395"/>
      <c r="X62" s="395"/>
      <c r="Y62" s="395"/>
      <c r="Z62" s="395"/>
      <c r="AA62" s="395"/>
      <c r="AB62" s="395"/>
      <c r="AC62" s="395"/>
      <c r="AD62" s="395"/>
      <c r="AE62" s="395"/>
      <c r="AF62" s="395"/>
      <c r="AG62" s="395"/>
      <c r="AH62" s="395"/>
      <c r="AI62" s="395"/>
      <c r="AJ62" s="395"/>
      <c r="AK62" s="395"/>
      <c r="AL62" s="395"/>
      <c r="AM62" s="395"/>
      <c r="AN62" s="396"/>
      <c r="AO62" s="422">
        <v>1</v>
      </c>
      <c r="AP62" s="403" t="s">
        <v>33</v>
      </c>
      <c r="AR62" s="424"/>
      <c r="AS62" s="6"/>
      <c r="AT62" s="10"/>
      <c r="AU62" s="6"/>
      <c r="AV62" s="6"/>
      <c r="AW62" s="6"/>
      <c r="AX62" s="6"/>
      <c r="AY62" s="6"/>
    </row>
    <row r="63" spans="1:54" ht="24.95" customHeight="1" thickBot="1" x14ac:dyDescent="0.35">
      <c r="D63" s="148"/>
      <c r="F63" s="397"/>
      <c r="G63" s="398"/>
      <c r="H63" s="398"/>
      <c r="I63" s="398"/>
      <c r="J63" s="398"/>
      <c r="K63" s="398"/>
      <c r="L63" s="398"/>
      <c r="M63" s="398"/>
      <c r="N63" s="398"/>
      <c r="O63" s="398"/>
      <c r="P63" s="398"/>
      <c r="Q63" s="398"/>
      <c r="R63" s="398"/>
      <c r="S63" s="398"/>
      <c r="T63" s="398"/>
      <c r="U63" s="398"/>
      <c r="V63" s="398"/>
      <c r="W63" s="398"/>
      <c r="X63" s="398"/>
      <c r="Y63" s="398"/>
      <c r="Z63" s="398"/>
      <c r="AA63" s="398"/>
      <c r="AB63" s="398"/>
      <c r="AC63" s="398"/>
      <c r="AD63" s="398"/>
      <c r="AE63" s="398"/>
      <c r="AF63" s="398"/>
      <c r="AG63" s="398"/>
      <c r="AH63" s="398"/>
      <c r="AI63" s="398"/>
      <c r="AJ63" s="398"/>
      <c r="AK63" s="398"/>
      <c r="AL63" s="398"/>
      <c r="AM63" s="398"/>
      <c r="AN63" s="399"/>
      <c r="AO63" s="422"/>
      <c r="AP63" s="403"/>
      <c r="AR63" s="424"/>
      <c r="AS63" s="6"/>
      <c r="AT63" s="10"/>
      <c r="AU63" s="6"/>
      <c r="AV63" s="6"/>
      <c r="AW63" s="6"/>
      <c r="AX63" s="6"/>
      <c r="AY63" s="6"/>
    </row>
    <row r="64" spans="1:54" ht="24.95" customHeight="1" thickTop="1" x14ac:dyDescent="0.3">
      <c r="A64" s="424"/>
      <c r="B64" s="377" t="s">
        <v>72</v>
      </c>
      <c r="C64" s="378"/>
      <c r="D64" s="475" t="s">
        <v>73</v>
      </c>
      <c r="E64" s="451" t="s">
        <v>547</v>
      </c>
      <c r="F64" s="107">
        <v>1</v>
      </c>
      <c r="G64" s="108">
        <v>2</v>
      </c>
      <c r="H64" s="453" t="s">
        <v>548</v>
      </c>
      <c r="I64" s="107">
        <v>1</v>
      </c>
      <c r="J64" s="108">
        <v>2</v>
      </c>
      <c r="K64" s="453" t="s">
        <v>549</v>
      </c>
      <c r="L64" s="107">
        <v>1</v>
      </c>
      <c r="M64" s="108">
        <v>2</v>
      </c>
      <c r="N64" s="453" t="s">
        <v>550</v>
      </c>
      <c r="O64" s="107">
        <v>1</v>
      </c>
      <c r="P64" s="108">
        <v>2</v>
      </c>
      <c r="Q64" s="383"/>
      <c r="R64" s="82"/>
      <c r="S64" s="83"/>
      <c r="T64" s="383"/>
      <c r="U64" s="82"/>
      <c r="V64" s="83"/>
      <c r="W64" s="383"/>
      <c r="X64" s="82"/>
      <c r="Y64" s="83"/>
      <c r="Z64" s="383"/>
      <c r="AA64" s="82"/>
      <c r="AB64" s="83"/>
      <c r="AC64" s="452" t="s">
        <v>551</v>
      </c>
      <c r="AD64" s="107">
        <v>1</v>
      </c>
      <c r="AE64" s="108">
        <v>2</v>
      </c>
      <c r="AF64" s="452" t="s">
        <v>552</v>
      </c>
      <c r="AG64" s="107">
        <v>1</v>
      </c>
      <c r="AH64" s="108">
        <v>2</v>
      </c>
      <c r="AI64" s="452" t="s">
        <v>553</v>
      </c>
      <c r="AJ64" s="107">
        <v>1</v>
      </c>
      <c r="AK64" s="108">
        <v>2</v>
      </c>
      <c r="AL64" s="452" t="s">
        <v>554</v>
      </c>
      <c r="AM64" s="107">
        <v>1</v>
      </c>
      <c r="AN64" s="108">
        <v>2</v>
      </c>
      <c r="AO64" s="402">
        <v>4</v>
      </c>
      <c r="AP64" s="403" t="s">
        <v>33</v>
      </c>
      <c r="AR64" s="6" t="s">
        <v>82</v>
      </c>
      <c r="AT64" s="10"/>
    </row>
    <row r="65" spans="1:46" ht="24.95" customHeight="1" x14ac:dyDescent="0.2">
      <c r="A65" s="424"/>
      <c r="B65" s="379"/>
      <c r="C65" s="380"/>
      <c r="D65" s="475"/>
      <c r="E65" s="451"/>
      <c r="F65" s="94">
        <v>3</v>
      </c>
      <c r="G65" s="95">
        <v>4</v>
      </c>
      <c r="H65" s="453"/>
      <c r="I65" s="94">
        <v>3</v>
      </c>
      <c r="J65" s="95">
        <v>4</v>
      </c>
      <c r="K65" s="453"/>
      <c r="L65" s="94">
        <v>3</v>
      </c>
      <c r="M65" s="95">
        <v>4</v>
      </c>
      <c r="N65" s="453"/>
      <c r="O65" s="94">
        <v>3</v>
      </c>
      <c r="P65" s="95">
        <v>4</v>
      </c>
      <c r="Q65" s="383"/>
      <c r="R65" s="86"/>
      <c r="S65" s="55"/>
      <c r="T65" s="383"/>
      <c r="U65" s="86"/>
      <c r="V65" s="55"/>
      <c r="W65" s="383"/>
      <c r="X65" s="86"/>
      <c r="Y65" s="55"/>
      <c r="Z65" s="383"/>
      <c r="AA65" s="86"/>
      <c r="AB65" s="55"/>
      <c r="AC65" s="452"/>
      <c r="AD65" s="94">
        <v>3</v>
      </c>
      <c r="AE65" s="95">
        <v>4</v>
      </c>
      <c r="AF65" s="452"/>
      <c r="AG65" s="94">
        <v>3</v>
      </c>
      <c r="AH65" s="95">
        <v>4</v>
      </c>
      <c r="AI65" s="452"/>
      <c r="AJ65" s="94">
        <v>3</v>
      </c>
      <c r="AK65" s="95">
        <v>4</v>
      </c>
      <c r="AL65" s="452"/>
      <c r="AM65" s="94">
        <v>3</v>
      </c>
      <c r="AN65" s="95">
        <v>4</v>
      </c>
      <c r="AO65" s="402"/>
      <c r="AP65" s="403"/>
      <c r="AT65" s="6"/>
    </row>
    <row r="66" spans="1:46" ht="24.95" customHeight="1" x14ac:dyDescent="0.3">
      <c r="B66" s="379"/>
      <c r="C66" s="380"/>
      <c r="D66" s="475"/>
      <c r="E66" s="451"/>
      <c r="F66" s="96">
        <v>5</v>
      </c>
      <c r="G66" s="97">
        <v>6</v>
      </c>
      <c r="H66" s="453"/>
      <c r="I66" s="96">
        <v>5</v>
      </c>
      <c r="J66" s="97">
        <v>6</v>
      </c>
      <c r="K66" s="453"/>
      <c r="L66" s="96">
        <v>5</v>
      </c>
      <c r="M66" s="97">
        <v>6</v>
      </c>
      <c r="N66" s="453"/>
      <c r="O66" s="96">
        <v>5</v>
      </c>
      <c r="P66" s="97">
        <v>6</v>
      </c>
      <c r="Q66" s="383"/>
      <c r="R66" s="86"/>
      <c r="S66" s="55"/>
      <c r="T66" s="383"/>
      <c r="U66" s="86"/>
      <c r="V66" s="55"/>
      <c r="W66" s="383"/>
      <c r="X66" s="86"/>
      <c r="Y66" s="55"/>
      <c r="Z66" s="383"/>
      <c r="AA66" s="86"/>
      <c r="AB66" s="55"/>
      <c r="AC66" s="452"/>
      <c r="AD66" s="96">
        <v>5</v>
      </c>
      <c r="AE66" s="97">
        <v>6</v>
      </c>
      <c r="AF66" s="452"/>
      <c r="AG66" s="96">
        <v>5</v>
      </c>
      <c r="AH66" s="97">
        <v>6</v>
      </c>
      <c r="AI66" s="452"/>
      <c r="AJ66" s="96">
        <v>5</v>
      </c>
      <c r="AK66" s="97">
        <v>6</v>
      </c>
      <c r="AL66" s="452"/>
      <c r="AM66" s="96">
        <v>5</v>
      </c>
      <c r="AN66" s="97">
        <v>6</v>
      </c>
      <c r="AO66" s="402"/>
      <c r="AP66" s="403"/>
      <c r="AR66" s="6" t="s">
        <v>83</v>
      </c>
      <c r="AT66" s="10"/>
    </row>
    <row r="67" spans="1:46" ht="24.95" customHeight="1" x14ac:dyDescent="0.3">
      <c r="B67" s="379"/>
      <c r="C67" s="380"/>
      <c r="D67" s="475"/>
      <c r="E67" s="451"/>
      <c r="F67" s="98"/>
      <c r="G67" s="99"/>
      <c r="H67" s="453"/>
      <c r="I67" s="98"/>
      <c r="J67" s="99"/>
      <c r="K67" s="453"/>
      <c r="L67" s="98"/>
      <c r="M67" s="99"/>
      <c r="N67" s="453"/>
      <c r="O67" s="98"/>
      <c r="P67" s="99"/>
      <c r="Q67" s="383"/>
      <c r="R67" s="86"/>
      <c r="S67" s="55"/>
      <c r="T67" s="383"/>
      <c r="U67" s="86"/>
      <c r="V67" s="55"/>
      <c r="W67" s="383"/>
      <c r="X67" s="86"/>
      <c r="Y67" s="55"/>
      <c r="Z67" s="383"/>
      <c r="AA67" s="86"/>
      <c r="AB67" s="55"/>
      <c r="AC67" s="452"/>
      <c r="AD67" s="98"/>
      <c r="AE67" s="99"/>
      <c r="AF67" s="452"/>
      <c r="AG67" s="98"/>
      <c r="AH67" s="99"/>
      <c r="AI67" s="452"/>
      <c r="AJ67" s="98"/>
      <c r="AK67" s="99"/>
      <c r="AL67" s="452"/>
      <c r="AM67" s="98"/>
      <c r="AN67" s="99"/>
      <c r="AO67" s="402"/>
      <c r="AP67" s="403"/>
      <c r="AT67" s="10"/>
    </row>
    <row r="68" spans="1:46" ht="24.95" customHeight="1" x14ac:dyDescent="0.25">
      <c r="B68" s="379"/>
      <c r="C68" s="380"/>
      <c r="D68" s="475"/>
      <c r="E68" s="451"/>
      <c r="F68" s="98"/>
      <c r="G68" s="99"/>
      <c r="H68" s="453"/>
      <c r="I68" s="98"/>
      <c r="J68" s="99"/>
      <c r="K68" s="453"/>
      <c r="L68" s="98"/>
      <c r="M68" s="99"/>
      <c r="N68" s="453"/>
      <c r="O68" s="109"/>
      <c r="P68" s="110"/>
      <c r="Q68" s="383"/>
      <c r="R68" s="86"/>
      <c r="S68" s="55"/>
      <c r="T68" s="383"/>
      <c r="U68" s="86"/>
      <c r="V68" s="55"/>
      <c r="W68" s="383"/>
      <c r="X68" s="86"/>
      <c r="Y68" s="55"/>
      <c r="Z68" s="383"/>
      <c r="AA68" s="86"/>
      <c r="AB68" s="55"/>
      <c r="AC68" s="452"/>
      <c r="AD68" s="109"/>
      <c r="AE68" s="110"/>
      <c r="AF68" s="452"/>
      <c r="AG68" s="109"/>
      <c r="AH68" s="110"/>
      <c r="AI68" s="452"/>
      <c r="AJ68" s="109"/>
      <c r="AK68" s="110"/>
      <c r="AL68" s="452"/>
      <c r="AM68" s="109"/>
      <c r="AN68" s="110"/>
      <c r="AO68" s="402"/>
      <c r="AP68" s="403"/>
      <c r="AR68" s="24"/>
    </row>
    <row r="69" spans="1:46" ht="24.95" customHeight="1" thickBot="1" x14ac:dyDescent="0.25">
      <c r="B69" s="381"/>
      <c r="C69" s="382"/>
      <c r="D69" s="475"/>
      <c r="E69" s="451"/>
      <c r="F69" s="104"/>
      <c r="G69" s="105"/>
      <c r="H69" s="453"/>
      <c r="I69" s="104"/>
      <c r="J69" s="105"/>
      <c r="K69" s="453"/>
      <c r="L69" s="104"/>
      <c r="M69" s="105"/>
      <c r="N69" s="453"/>
      <c r="O69" s="111"/>
      <c r="P69" s="112"/>
      <c r="Q69" s="383"/>
      <c r="R69" s="89"/>
      <c r="S69" s="90"/>
      <c r="T69" s="383"/>
      <c r="U69" s="89"/>
      <c r="V69" s="90"/>
      <c r="W69" s="383"/>
      <c r="X69" s="89"/>
      <c r="Y69" s="90"/>
      <c r="Z69" s="383"/>
      <c r="AA69" s="89"/>
      <c r="AB69" s="90"/>
      <c r="AC69" s="452"/>
      <c r="AD69" s="111"/>
      <c r="AE69" s="112"/>
      <c r="AF69" s="452"/>
      <c r="AG69" s="111"/>
      <c r="AH69" s="112"/>
      <c r="AI69" s="452"/>
      <c r="AJ69" s="111"/>
      <c r="AK69" s="112"/>
      <c r="AL69" s="452"/>
      <c r="AM69" s="111"/>
      <c r="AN69" s="112"/>
      <c r="AO69" s="402"/>
      <c r="AP69" s="403"/>
    </row>
    <row r="70" spans="1:46" ht="24.95" customHeight="1" thickTop="1" x14ac:dyDescent="0.25">
      <c r="A70" s="24"/>
      <c r="D70" s="148"/>
      <c r="F70" s="394" t="s">
        <v>58</v>
      </c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Q70" s="395"/>
      <c r="R70" s="395"/>
      <c r="S70" s="395"/>
      <c r="T70" s="395"/>
      <c r="U70" s="395"/>
      <c r="V70" s="395"/>
      <c r="W70" s="395"/>
      <c r="X70" s="395"/>
      <c r="Y70" s="395"/>
      <c r="Z70" s="395"/>
      <c r="AA70" s="395"/>
      <c r="AB70" s="395"/>
      <c r="AC70" s="395"/>
      <c r="AD70" s="395"/>
      <c r="AE70" s="395"/>
      <c r="AF70" s="395"/>
      <c r="AG70" s="395"/>
      <c r="AH70" s="395"/>
      <c r="AI70" s="395"/>
      <c r="AJ70" s="395"/>
      <c r="AK70" s="395"/>
      <c r="AL70" s="395"/>
      <c r="AM70" s="395"/>
      <c r="AN70" s="396"/>
      <c r="AO70" s="422">
        <v>1</v>
      </c>
      <c r="AP70" s="403" t="s">
        <v>33</v>
      </c>
    </row>
    <row r="71" spans="1:46" ht="24.95" customHeight="1" thickBot="1" x14ac:dyDescent="0.35">
      <c r="D71" s="148"/>
      <c r="F71" s="397"/>
      <c r="G71" s="398"/>
      <c r="H71" s="398"/>
      <c r="I71" s="398"/>
      <c r="J71" s="398"/>
      <c r="K71" s="398"/>
      <c r="L71" s="398"/>
      <c r="M71" s="398"/>
      <c r="N71" s="398"/>
      <c r="O71" s="398"/>
      <c r="P71" s="398"/>
      <c r="Q71" s="398"/>
      <c r="R71" s="398"/>
      <c r="S71" s="398"/>
      <c r="T71" s="398"/>
      <c r="U71" s="398"/>
      <c r="V71" s="398"/>
      <c r="W71" s="398"/>
      <c r="X71" s="398"/>
      <c r="Y71" s="398"/>
      <c r="Z71" s="398"/>
      <c r="AA71" s="398"/>
      <c r="AB71" s="398"/>
      <c r="AC71" s="398"/>
      <c r="AD71" s="398"/>
      <c r="AE71" s="398"/>
      <c r="AF71" s="398"/>
      <c r="AG71" s="398"/>
      <c r="AH71" s="398"/>
      <c r="AI71" s="398"/>
      <c r="AJ71" s="398"/>
      <c r="AK71" s="398"/>
      <c r="AL71" s="398"/>
      <c r="AM71" s="398"/>
      <c r="AN71" s="399"/>
      <c r="AO71" s="422"/>
      <c r="AP71" s="403"/>
      <c r="AT71" s="10"/>
    </row>
    <row r="72" spans="1:46" ht="24.95" customHeight="1" thickTop="1" x14ac:dyDescent="0.3">
      <c r="B72" s="388" t="s">
        <v>84</v>
      </c>
      <c r="C72" s="389"/>
      <c r="D72" s="475" t="s">
        <v>85</v>
      </c>
      <c r="E72" s="400" t="s">
        <v>555</v>
      </c>
      <c r="F72" s="107">
        <v>1</v>
      </c>
      <c r="G72" s="108">
        <v>2</v>
      </c>
      <c r="H72" s="385" t="s">
        <v>556</v>
      </c>
      <c r="I72" s="107">
        <v>1</v>
      </c>
      <c r="J72" s="108">
        <v>2</v>
      </c>
      <c r="K72" s="385" t="s">
        <v>557</v>
      </c>
      <c r="L72" s="107">
        <v>1</v>
      </c>
      <c r="M72" s="108">
        <v>2</v>
      </c>
      <c r="N72" s="385" t="s">
        <v>558</v>
      </c>
      <c r="O72" s="107">
        <v>1</v>
      </c>
      <c r="P72" s="108">
        <v>2</v>
      </c>
      <c r="Q72" s="385" t="s">
        <v>559</v>
      </c>
      <c r="R72" s="107">
        <v>1</v>
      </c>
      <c r="S72" s="108">
        <v>2</v>
      </c>
      <c r="T72" s="383"/>
      <c r="U72" s="82"/>
      <c r="V72" s="83"/>
      <c r="W72" s="383"/>
      <c r="X72" s="82"/>
      <c r="Y72" s="83"/>
      <c r="Z72" s="386" t="s">
        <v>560</v>
      </c>
      <c r="AA72" s="107">
        <v>1</v>
      </c>
      <c r="AB72" s="108">
        <v>2</v>
      </c>
      <c r="AC72" s="386" t="s">
        <v>561</v>
      </c>
      <c r="AD72" s="107">
        <v>1</v>
      </c>
      <c r="AE72" s="108">
        <v>2</v>
      </c>
      <c r="AF72" s="386" t="s">
        <v>562</v>
      </c>
      <c r="AG72" s="107">
        <v>1</v>
      </c>
      <c r="AH72" s="108">
        <v>2</v>
      </c>
      <c r="AI72" s="386" t="s">
        <v>563</v>
      </c>
      <c r="AJ72" s="107">
        <v>1</v>
      </c>
      <c r="AK72" s="108">
        <v>2</v>
      </c>
      <c r="AL72" s="386" t="s">
        <v>564</v>
      </c>
      <c r="AM72" s="107">
        <v>1</v>
      </c>
      <c r="AN72" s="108">
        <v>2</v>
      </c>
      <c r="AO72" s="402">
        <v>4</v>
      </c>
      <c r="AP72" s="403" t="s">
        <v>33</v>
      </c>
      <c r="AT72" s="10"/>
    </row>
    <row r="73" spans="1:46" ht="24.95" customHeight="1" x14ac:dyDescent="0.3">
      <c r="B73" s="390"/>
      <c r="C73" s="391"/>
      <c r="D73" s="475"/>
      <c r="E73" s="400"/>
      <c r="F73" s="94">
        <v>3</v>
      </c>
      <c r="G73" s="95">
        <v>4</v>
      </c>
      <c r="H73" s="385"/>
      <c r="I73" s="94">
        <v>3</v>
      </c>
      <c r="J73" s="95">
        <v>4</v>
      </c>
      <c r="K73" s="385"/>
      <c r="L73" s="94">
        <v>3</v>
      </c>
      <c r="M73" s="95">
        <v>4</v>
      </c>
      <c r="N73" s="385"/>
      <c r="O73" s="94">
        <v>3</v>
      </c>
      <c r="P73" s="95">
        <v>4</v>
      </c>
      <c r="Q73" s="385"/>
      <c r="R73" s="94">
        <v>3</v>
      </c>
      <c r="S73" s="95">
        <v>4</v>
      </c>
      <c r="T73" s="383"/>
      <c r="U73" s="86"/>
      <c r="V73" s="55"/>
      <c r="W73" s="383"/>
      <c r="X73" s="86"/>
      <c r="Y73" s="55"/>
      <c r="Z73" s="386"/>
      <c r="AA73" s="94">
        <v>3</v>
      </c>
      <c r="AB73" s="95">
        <v>4</v>
      </c>
      <c r="AC73" s="386"/>
      <c r="AD73" s="94">
        <v>3</v>
      </c>
      <c r="AE73" s="95">
        <v>4</v>
      </c>
      <c r="AF73" s="386"/>
      <c r="AG73" s="94">
        <v>3</v>
      </c>
      <c r="AH73" s="95">
        <v>4</v>
      </c>
      <c r="AI73" s="386"/>
      <c r="AJ73" s="94">
        <v>3</v>
      </c>
      <c r="AK73" s="95">
        <v>4</v>
      </c>
      <c r="AL73" s="386"/>
      <c r="AM73" s="94">
        <v>3</v>
      </c>
      <c r="AN73" s="95">
        <v>4</v>
      </c>
      <c r="AO73" s="402"/>
      <c r="AP73" s="403"/>
      <c r="AT73" s="10"/>
    </row>
    <row r="74" spans="1:46" ht="24.95" customHeight="1" x14ac:dyDescent="0.2">
      <c r="B74" s="390"/>
      <c r="C74" s="391"/>
      <c r="D74" s="475"/>
      <c r="E74" s="400"/>
      <c r="F74" s="96">
        <v>5</v>
      </c>
      <c r="G74" s="97">
        <v>6</v>
      </c>
      <c r="H74" s="385"/>
      <c r="I74" s="96">
        <v>5</v>
      </c>
      <c r="J74" s="97">
        <v>6</v>
      </c>
      <c r="K74" s="385"/>
      <c r="L74" s="96">
        <v>5</v>
      </c>
      <c r="M74" s="97">
        <v>6</v>
      </c>
      <c r="N74" s="385"/>
      <c r="O74" s="96">
        <v>5</v>
      </c>
      <c r="P74" s="97">
        <v>6</v>
      </c>
      <c r="Q74" s="385"/>
      <c r="R74" s="96">
        <v>5</v>
      </c>
      <c r="S74" s="97">
        <v>6</v>
      </c>
      <c r="T74" s="383"/>
      <c r="U74" s="86"/>
      <c r="V74" s="55"/>
      <c r="W74" s="383"/>
      <c r="X74" s="86"/>
      <c r="Y74" s="55"/>
      <c r="Z74" s="386"/>
      <c r="AA74" s="96">
        <v>5</v>
      </c>
      <c r="AB74" s="97">
        <v>6</v>
      </c>
      <c r="AC74" s="386"/>
      <c r="AD74" s="96">
        <v>5</v>
      </c>
      <c r="AE74" s="97">
        <v>6</v>
      </c>
      <c r="AF74" s="386"/>
      <c r="AG74" s="96">
        <v>5</v>
      </c>
      <c r="AH74" s="97">
        <v>6</v>
      </c>
      <c r="AI74" s="386"/>
      <c r="AJ74" s="96">
        <v>5</v>
      </c>
      <c r="AK74" s="97">
        <v>6</v>
      </c>
      <c r="AL74" s="386"/>
      <c r="AM74" s="96">
        <v>5</v>
      </c>
      <c r="AN74" s="97">
        <v>6</v>
      </c>
      <c r="AO74" s="402"/>
      <c r="AP74" s="403"/>
    </row>
    <row r="75" spans="1:46" ht="24.95" customHeight="1" x14ac:dyDescent="0.2">
      <c r="B75" s="390"/>
      <c r="C75" s="391"/>
      <c r="D75" s="475"/>
      <c r="E75" s="400"/>
      <c r="F75" s="84">
        <v>7</v>
      </c>
      <c r="G75" s="85">
        <v>8</v>
      </c>
      <c r="H75" s="385"/>
      <c r="I75" s="84">
        <v>7</v>
      </c>
      <c r="J75" s="85">
        <v>8</v>
      </c>
      <c r="K75" s="385"/>
      <c r="L75" s="84">
        <v>7</v>
      </c>
      <c r="M75" s="85">
        <v>8</v>
      </c>
      <c r="N75" s="385"/>
      <c r="O75" s="84">
        <v>7</v>
      </c>
      <c r="P75" s="85">
        <v>8</v>
      </c>
      <c r="Q75" s="385"/>
      <c r="R75" s="84">
        <v>7</v>
      </c>
      <c r="S75" s="85">
        <v>8</v>
      </c>
      <c r="T75" s="383"/>
      <c r="U75" s="86"/>
      <c r="V75" s="55"/>
      <c r="W75" s="383"/>
      <c r="X75" s="86"/>
      <c r="Y75" s="55"/>
      <c r="Z75" s="386"/>
      <c r="AA75" s="84">
        <v>7</v>
      </c>
      <c r="AB75" s="85">
        <v>8</v>
      </c>
      <c r="AC75" s="386"/>
      <c r="AD75" s="84">
        <v>7</v>
      </c>
      <c r="AE75" s="85">
        <v>8</v>
      </c>
      <c r="AF75" s="386"/>
      <c r="AG75" s="84">
        <v>7</v>
      </c>
      <c r="AH75" s="85">
        <v>8</v>
      </c>
      <c r="AI75" s="386"/>
      <c r="AJ75" s="84">
        <v>7</v>
      </c>
      <c r="AK75" s="85">
        <v>8</v>
      </c>
      <c r="AL75" s="386"/>
      <c r="AM75" s="84">
        <v>7</v>
      </c>
      <c r="AN75" s="85">
        <v>8</v>
      </c>
      <c r="AO75" s="402"/>
      <c r="AP75" s="403"/>
    </row>
    <row r="76" spans="1:46" ht="24.95" customHeight="1" x14ac:dyDescent="0.2">
      <c r="B76" s="390"/>
      <c r="C76" s="391"/>
      <c r="D76" s="475"/>
      <c r="E76" s="400"/>
      <c r="F76" s="98"/>
      <c r="G76" s="99"/>
      <c r="H76" s="385"/>
      <c r="I76" s="98"/>
      <c r="J76" s="99"/>
      <c r="K76" s="385"/>
      <c r="L76" s="98"/>
      <c r="M76" s="99"/>
      <c r="N76" s="385"/>
      <c r="O76" s="98"/>
      <c r="P76" s="99"/>
      <c r="Q76" s="385"/>
      <c r="R76" s="109"/>
      <c r="S76" s="110"/>
      <c r="T76" s="383"/>
      <c r="U76" s="86"/>
      <c r="V76" s="55"/>
      <c r="W76" s="383"/>
      <c r="X76" s="86"/>
      <c r="Y76" s="55"/>
      <c r="Z76" s="386"/>
      <c r="AA76" s="98"/>
      <c r="AB76" s="99"/>
      <c r="AC76" s="386"/>
      <c r="AD76" s="98"/>
      <c r="AE76" s="99"/>
      <c r="AF76" s="386"/>
      <c r="AG76" s="98"/>
      <c r="AH76" s="99"/>
      <c r="AI76" s="386"/>
      <c r="AJ76" s="98"/>
      <c r="AK76" s="99"/>
      <c r="AL76" s="386"/>
      <c r="AM76" s="109"/>
      <c r="AN76" s="110"/>
      <c r="AO76" s="402"/>
      <c r="AP76" s="403"/>
    </row>
    <row r="77" spans="1:46" ht="24.95" customHeight="1" thickBot="1" x14ac:dyDescent="0.25">
      <c r="B77" s="390"/>
      <c r="C77" s="391"/>
      <c r="D77" s="475"/>
      <c r="E77" s="400"/>
      <c r="F77" s="104"/>
      <c r="G77" s="105"/>
      <c r="H77" s="385"/>
      <c r="I77" s="104"/>
      <c r="J77" s="105"/>
      <c r="K77" s="385"/>
      <c r="L77" s="104"/>
      <c r="M77" s="105"/>
      <c r="N77" s="385"/>
      <c r="O77" s="104"/>
      <c r="P77" s="105"/>
      <c r="Q77" s="385"/>
      <c r="R77" s="111"/>
      <c r="S77" s="112"/>
      <c r="T77" s="383"/>
      <c r="U77" s="89"/>
      <c r="V77" s="90"/>
      <c r="W77" s="383"/>
      <c r="X77" s="89"/>
      <c r="Y77" s="90"/>
      <c r="Z77" s="386"/>
      <c r="AA77" s="104"/>
      <c r="AB77" s="105"/>
      <c r="AC77" s="386"/>
      <c r="AD77" s="104"/>
      <c r="AE77" s="105"/>
      <c r="AF77" s="386"/>
      <c r="AG77" s="104"/>
      <c r="AH77" s="105"/>
      <c r="AI77" s="386"/>
      <c r="AJ77" s="104"/>
      <c r="AK77" s="105"/>
      <c r="AL77" s="386"/>
      <c r="AM77" s="111"/>
      <c r="AN77" s="112"/>
      <c r="AO77" s="402"/>
      <c r="AP77" s="403"/>
    </row>
    <row r="78" spans="1:46" ht="24.95" customHeight="1" thickTop="1" x14ac:dyDescent="0.2">
      <c r="B78" s="390"/>
      <c r="C78" s="391"/>
      <c r="D78" s="207"/>
      <c r="F78" s="394" t="s">
        <v>58</v>
      </c>
      <c r="G78" s="395"/>
      <c r="H78" s="395"/>
      <c r="I78" s="395"/>
      <c r="J78" s="395"/>
      <c r="K78" s="395"/>
      <c r="L78" s="395"/>
      <c r="M78" s="395"/>
      <c r="N78" s="395"/>
      <c r="O78" s="395"/>
      <c r="P78" s="395"/>
      <c r="Q78" s="395"/>
      <c r="R78" s="395"/>
      <c r="S78" s="395"/>
      <c r="T78" s="395"/>
      <c r="U78" s="395"/>
      <c r="V78" s="395"/>
      <c r="W78" s="395"/>
      <c r="X78" s="395"/>
      <c r="Y78" s="395"/>
      <c r="Z78" s="395"/>
      <c r="AA78" s="395"/>
      <c r="AB78" s="395"/>
      <c r="AC78" s="395"/>
      <c r="AD78" s="395"/>
      <c r="AE78" s="395"/>
      <c r="AF78" s="395"/>
      <c r="AG78" s="395"/>
      <c r="AH78" s="395"/>
      <c r="AI78" s="395"/>
      <c r="AJ78" s="395"/>
      <c r="AK78" s="395"/>
      <c r="AL78" s="395"/>
      <c r="AM78" s="395"/>
      <c r="AN78" s="396"/>
      <c r="AO78" s="422">
        <v>1</v>
      </c>
      <c r="AP78" s="403" t="s">
        <v>33</v>
      </c>
    </row>
    <row r="79" spans="1:46" ht="24.95" customHeight="1" thickBot="1" x14ac:dyDescent="0.25">
      <c r="B79" s="390"/>
      <c r="C79" s="391"/>
      <c r="D79" s="148"/>
      <c r="F79" s="397"/>
      <c r="G79" s="398"/>
      <c r="H79" s="398"/>
      <c r="I79" s="398"/>
      <c r="J79" s="398"/>
      <c r="K79" s="398"/>
      <c r="L79" s="398"/>
      <c r="M79" s="398"/>
      <c r="N79" s="398"/>
      <c r="O79" s="398"/>
      <c r="P79" s="398"/>
      <c r="Q79" s="398"/>
      <c r="R79" s="398"/>
      <c r="S79" s="398"/>
      <c r="T79" s="398"/>
      <c r="U79" s="398"/>
      <c r="V79" s="398"/>
      <c r="W79" s="398"/>
      <c r="X79" s="398"/>
      <c r="Y79" s="398"/>
      <c r="Z79" s="398"/>
      <c r="AA79" s="398"/>
      <c r="AB79" s="398"/>
      <c r="AC79" s="398"/>
      <c r="AD79" s="398"/>
      <c r="AE79" s="398"/>
      <c r="AF79" s="398"/>
      <c r="AG79" s="398"/>
      <c r="AH79" s="398"/>
      <c r="AI79" s="398"/>
      <c r="AJ79" s="398"/>
      <c r="AK79" s="398"/>
      <c r="AL79" s="398"/>
      <c r="AM79" s="398"/>
      <c r="AN79" s="399"/>
      <c r="AO79" s="422"/>
      <c r="AP79" s="403"/>
    </row>
    <row r="80" spans="1:46" ht="24.95" customHeight="1" thickTop="1" x14ac:dyDescent="0.2">
      <c r="B80" s="390"/>
      <c r="C80" s="391"/>
      <c r="D80" s="475" t="s">
        <v>96</v>
      </c>
      <c r="E80" s="400" t="s">
        <v>565</v>
      </c>
      <c r="F80" s="107">
        <v>1</v>
      </c>
      <c r="G80" s="108">
        <v>2</v>
      </c>
      <c r="H80" s="385" t="s">
        <v>566</v>
      </c>
      <c r="I80" s="107">
        <v>1</v>
      </c>
      <c r="J80" s="108">
        <v>2</v>
      </c>
      <c r="K80" s="385" t="s">
        <v>567</v>
      </c>
      <c r="L80" s="107">
        <v>1</v>
      </c>
      <c r="M80" s="108">
        <v>2</v>
      </c>
      <c r="N80" s="385" t="s">
        <v>568</v>
      </c>
      <c r="O80" s="107">
        <v>1</v>
      </c>
      <c r="P80" s="108">
        <v>2</v>
      </c>
      <c r="Q80" s="385" t="s">
        <v>569</v>
      </c>
      <c r="R80" s="107">
        <v>1</v>
      </c>
      <c r="S80" s="108">
        <v>2</v>
      </c>
      <c r="T80" s="385" t="s">
        <v>570</v>
      </c>
      <c r="U80" s="107">
        <v>1</v>
      </c>
      <c r="V80" s="108">
        <v>2</v>
      </c>
      <c r="W80" s="423" t="s">
        <v>571</v>
      </c>
      <c r="X80" s="107">
        <v>1</v>
      </c>
      <c r="Y80" s="108">
        <v>2</v>
      </c>
      <c r="Z80" s="386" t="s">
        <v>572</v>
      </c>
      <c r="AA80" s="107">
        <v>1</v>
      </c>
      <c r="AB80" s="108">
        <v>2</v>
      </c>
      <c r="AC80" s="386" t="s">
        <v>573</v>
      </c>
      <c r="AD80" s="107">
        <v>1</v>
      </c>
      <c r="AE80" s="108">
        <v>2</v>
      </c>
      <c r="AF80" s="386" t="s">
        <v>574</v>
      </c>
      <c r="AG80" s="107">
        <v>1</v>
      </c>
      <c r="AH80" s="108">
        <v>2</v>
      </c>
      <c r="AI80" s="386" t="s">
        <v>575</v>
      </c>
      <c r="AJ80" s="107">
        <v>1</v>
      </c>
      <c r="AK80" s="108">
        <v>2</v>
      </c>
      <c r="AL80" s="386" t="s">
        <v>576</v>
      </c>
      <c r="AM80" s="107">
        <v>1</v>
      </c>
      <c r="AN80" s="108">
        <v>2</v>
      </c>
      <c r="AO80" s="402">
        <v>4</v>
      </c>
      <c r="AP80" s="403" t="s">
        <v>33</v>
      </c>
    </row>
    <row r="81" spans="2:44" ht="24.95" customHeight="1" x14ac:dyDescent="0.2">
      <c r="B81" s="390"/>
      <c r="C81" s="391"/>
      <c r="D81" s="475"/>
      <c r="E81" s="400"/>
      <c r="F81" s="94">
        <v>3</v>
      </c>
      <c r="G81" s="95">
        <v>4</v>
      </c>
      <c r="H81" s="385"/>
      <c r="I81" s="94">
        <v>3</v>
      </c>
      <c r="J81" s="95">
        <v>4</v>
      </c>
      <c r="K81" s="385"/>
      <c r="L81" s="94">
        <v>3</v>
      </c>
      <c r="M81" s="95">
        <v>4</v>
      </c>
      <c r="N81" s="385"/>
      <c r="O81" s="94">
        <v>3</v>
      </c>
      <c r="P81" s="95">
        <v>4</v>
      </c>
      <c r="Q81" s="385"/>
      <c r="R81" s="94">
        <v>3</v>
      </c>
      <c r="S81" s="95">
        <v>4</v>
      </c>
      <c r="T81" s="385"/>
      <c r="U81" s="94">
        <v>3</v>
      </c>
      <c r="V81" s="95">
        <v>4</v>
      </c>
      <c r="W81" s="423"/>
      <c r="X81" s="94">
        <v>3</v>
      </c>
      <c r="Y81" s="95">
        <v>4</v>
      </c>
      <c r="Z81" s="386"/>
      <c r="AA81" s="94">
        <v>3</v>
      </c>
      <c r="AB81" s="95">
        <v>4</v>
      </c>
      <c r="AC81" s="386"/>
      <c r="AD81" s="94">
        <v>3</v>
      </c>
      <c r="AE81" s="95">
        <v>4</v>
      </c>
      <c r="AF81" s="386"/>
      <c r="AG81" s="94">
        <v>3</v>
      </c>
      <c r="AH81" s="95">
        <v>4</v>
      </c>
      <c r="AI81" s="386"/>
      <c r="AJ81" s="94">
        <v>3</v>
      </c>
      <c r="AK81" s="95">
        <v>4</v>
      </c>
      <c r="AL81" s="386"/>
      <c r="AM81" s="94">
        <v>3</v>
      </c>
      <c r="AN81" s="95">
        <v>4</v>
      </c>
      <c r="AO81" s="402"/>
      <c r="AP81" s="403"/>
    </row>
    <row r="82" spans="2:44" ht="24.95" customHeight="1" x14ac:dyDescent="0.2">
      <c r="B82" s="390"/>
      <c r="C82" s="391"/>
      <c r="D82" s="475"/>
      <c r="E82" s="400"/>
      <c r="F82" s="96">
        <v>5</v>
      </c>
      <c r="G82" s="97">
        <v>6</v>
      </c>
      <c r="H82" s="385"/>
      <c r="I82" s="96">
        <v>5</v>
      </c>
      <c r="J82" s="97">
        <v>6</v>
      </c>
      <c r="K82" s="385"/>
      <c r="L82" s="96">
        <v>5</v>
      </c>
      <c r="M82" s="97">
        <v>6</v>
      </c>
      <c r="N82" s="385"/>
      <c r="O82" s="96">
        <v>5</v>
      </c>
      <c r="P82" s="97">
        <v>6</v>
      </c>
      <c r="Q82" s="385"/>
      <c r="R82" s="96">
        <v>5</v>
      </c>
      <c r="S82" s="97">
        <v>6</v>
      </c>
      <c r="T82" s="385"/>
      <c r="U82" s="96">
        <v>5</v>
      </c>
      <c r="V82" s="97">
        <v>6</v>
      </c>
      <c r="W82" s="423"/>
      <c r="X82" s="96">
        <v>5</v>
      </c>
      <c r="Y82" s="97">
        <v>6</v>
      </c>
      <c r="Z82" s="386"/>
      <c r="AA82" s="96">
        <v>5</v>
      </c>
      <c r="AB82" s="97">
        <v>6</v>
      </c>
      <c r="AC82" s="386"/>
      <c r="AD82" s="96">
        <v>5</v>
      </c>
      <c r="AE82" s="97">
        <v>6</v>
      </c>
      <c r="AF82" s="386"/>
      <c r="AG82" s="96">
        <v>5</v>
      </c>
      <c r="AH82" s="97">
        <v>6</v>
      </c>
      <c r="AI82" s="386"/>
      <c r="AJ82" s="96">
        <v>5</v>
      </c>
      <c r="AK82" s="97">
        <v>6</v>
      </c>
      <c r="AL82" s="386"/>
      <c r="AM82" s="96">
        <v>5</v>
      </c>
      <c r="AN82" s="97">
        <v>6</v>
      </c>
      <c r="AO82" s="402"/>
      <c r="AP82" s="403"/>
    </row>
    <row r="83" spans="2:44" ht="24.95" customHeight="1" x14ac:dyDescent="0.2">
      <c r="B83" s="390"/>
      <c r="C83" s="391"/>
      <c r="D83" s="475"/>
      <c r="E83" s="400"/>
      <c r="F83" s="84">
        <v>7</v>
      </c>
      <c r="G83" s="85">
        <v>8</v>
      </c>
      <c r="H83" s="385"/>
      <c r="I83" s="84">
        <v>7</v>
      </c>
      <c r="J83" s="85">
        <v>8</v>
      </c>
      <c r="K83" s="385"/>
      <c r="L83" s="84">
        <v>7</v>
      </c>
      <c r="M83" s="85">
        <v>8</v>
      </c>
      <c r="N83" s="385"/>
      <c r="O83" s="84">
        <v>7</v>
      </c>
      <c r="P83" s="85">
        <v>8</v>
      </c>
      <c r="Q83" s="385"/>
      <c r="R83" s="84">
        <v>7</v>
      </c>
      <c r="S83" s="85">
        <v>8</v>
      </c>
      <c r="T83" s="385"/>
      <c r="U83" s="84">
        <v>7</v>
      </c>
      <c r="V83" s="85">
        <v>8</v>
      </c>
      <c r="W83" s="423"/>
      <c r="X83" s="84">
        <v>7</v>
      </c>
      <c r="Y83" s="85">
        <v>8</v>
      </c>
      <c r="Z83" s="386"/>
      <c r="AA83" s="84">
        <v>7</v>
      </c>
      <c r="AB83" s="85">
        <v>8</v>
      </c>
      <c r="AC83" s="386"/>
      <c r="AD83" s="84">
        <v>7</v>
      </c>
      <c r="AE83" s="85">
        <v>8</v>
      </c>
      <c r="AF83" s="386"/>
      <c r="AG83" s="84">
        <v>7</v>
      </c>
      <c r="AH83" s="85">
        <v>8</v>
      </c>
      <c r="AI83" s="386"/>
      <c r="AJ83" s="84">
        <v>7</v>
      </c>
      <c r="AK83" s="85">
        <v>8</v>
      </c>
      <c r="AL83" s="386"/>
      <c r="AM83" s="84">
        <v>7</v>
      </c>
      <c r="AN83" s="85">
        <v>8</v>
      </c>
      <c r="AO83" s="402"/>
      <c r="AP83" s="403"/>
    </row>
    <row r="84" spans="2:44" ht="24.95" customHeight="1" x14ac:dyDescent="0.2">
      <c r="B84" s="390"/>
      <c r="C84" s="391"/>
      <c r="D84" s="475"/>
      <c r="E84" s="400"/>
      <c r="F84" s="98"/>
      <c r="G84" s="99"/>
      <c r="H84" s="385"/>
      <c r="I84" s="98"/>
      <c r="J84" s="99"/>
      <c r="K84" s="385"/>
      <c r="L84" s="98"/>
      <c r="M84" s="99"/>
      <c r="N84" s="385"/>
      <c r="O84" s="98"/>
      <c r="P84" s="99"/>
      <c r="Q84" s="385"/>
      <c r="R84" s="98"/>
      <c r="S84" s="99"/>
      <c r="T84" s="385"/>
      <c r="U84" s="98"/>
      <c r="V84" s="99"/>
      <c r="W84" s="423"/>
      <c r="X84" s="98"/>
      <c r="Y84" s="99"/>
      <c r="Z84" s="386"/>
      <c r="AA84" s="98"/>
      <c r="AB84" s="99"/>
      <c r="AC84" s="386"/>
      <c r="AD84" s="98"/>
      <c r="AE84" s="99"/>
      <c r="AF84" s="386"/>
      <c r="AG84" s="98"/>
      <c r="AH84" s="99"/>
      <c r="AI84" s="386"/>
      <c r="AJ84" s="98"/>
      <c r="AK84" s="99"/>
      <c r="AL84" s="386"/>
      <c r="AM84" s="98"/>
      <c r="AN84" s="99"/>
      <c r="AO84" s="402"/>
      <c r="AP84" s="403"/>
    </row>
    <row r="85" spans="2:44" ht="24.95" customHeight="1" thickBot="1" x14ac:dyDescent="0.25">
      <c r="B85" s="390"/>
      <c r="C85" s="391"/>
      <c r="D85" s="475"/>
      <c r="E85" s="400"/>
      <c r="F85" s="104"/>
      <c r="G85" s="105"/>
      <c r="H85" s="385"/>
      <c r="I85" s="104"/>
      <c r="J85" s="105"/>
      <c r="K85" s="385"/>
      <c r="L85" s="104"/>
      <c r="M85" s="105"/>
      <c r="N85" s="385"/>
      <c r="O85" s="104"/>
      <c r="P85" s="105"/>
      <c r="Q85" s="385"/>
      <c r="R85" s="104"/>
      <c r="S85" s="105"/>
      <c r="T85" s="385"/>
      <c r="U85" s="104"/>
      <c r="V85" s="105"/>
      <c r="W85" s="423"/>
      <c r="X85" s="104"/>
      <c r="Y85" s="105"/>
      <c r="Z85" s="386"/>
      <c r="AA85" s="104"/>
      <c r="AB85" s="105"/>
      <c r="AC85" s="386"/>
      <c r="AD85" s="104"/>
      <c r="AE85" s="105"/>
      <c r="AF85" s="386"/>
      <c r="AG85" s="104"/>
      <c r="AH85" s="105"/>
      <c r="AI85" s="386"/>
      <c r="AJ85" s="104"/>
      <c r="AK85" s="105"/>
      <c r="AL85" s="386"/>
      <c r="AM85" s="104"/>
      <c r="AN85" s="105"/>
      <c r="AO85" s="402"/>
      <c r="AP85" s="403"/>
    </row>
    <row r="86" spans="2:44" ht="24.95" customHeight="1" thickTop="1" x14ac:dyDescent="0.2">
      <c r="B86" s="390"/>
      <c r="C86" s="391"/>
      <c r="D86" s="148"/>
      <c r="AO86" s="422">
        <v>1</v>
      </c>
      <c r="AP86" s="403" t="s">
        <v>33</v>
      </c>
      <c r="AR86" s="6" t="s">
        <v>109</v>
      </c>
    </row>
    <row r="87" spans="2:44" ht="24.95" customHeight="1" thickBot="1" x14ac:dyDescent="0.25">
      <c r="B87" s="390"/>
      <c r="C87" s="391"/>
      <c r="D87" s="148"/>
      <c r="AO87" s="422"/>
      <c r="AP87" s="403"/>
      <c r="AR87" s="6" t="s">
        <v>123</v>
      </c>
    </row>
    <row r="88" spans="2:44" ht="24.95" customHeight="1" thickTop="1" x14ac:dyDescent="0.2">
      <c r="B88" s="390"/>
      <c r="C88" s="391"/>
      <c r="D88" s="475" t="s">
        <v>110</v>
      </c>
      <c r="E88" s="400" t="s">
        <v>577</v>
      </c>
      <c r="F88" s="107">
        <v>1</v>
      </c>
      <c r="G88" s="108">
        <v>2</v>
      </c>
      <c r="H88" s="385" t="s">
        <v>578</v>
      </c>
      <c r="I88" s="107">
        <v>1</v>
      </c>
      <c r="J88" s="108">
        <v>2</v>
      </c>
      <c r="K88" s="385" t="s">
        <v>579</v>
      </c>
      <c r="L88" s="107">
        <v>1</v>
      </c>
      <c r="M88" s="108">
        <v>2</v>
      </c>
      <c r="N88" s="385" t="s">
        <v>580</v>
      </c>
      <c r="O88" s="107">
        <v>1</v>
      </c>
      <c r="P88" s="108">
        <v>2</v>
      </c>
      <c r="Q88" s="385" t="s">
        <v>581</v>
      </c>
      <c r="R88" s="107">
        <v>1</v>
      </c>
      <c r="S88" s="108">
        <v>2</v>
      </c>
      <c r="T88" s="385" t="s">
        <v>582</v>
      </c>
      <c r="U88" s="107">
        <v>1</v>
      </c>
      <c r="V88" s="108">
        <v>2</v>
      </c>
      <c r="W88" s="423" t="s">
        <v>583</v>
      </c>
      <c r="X88" s="107">
        <v>1</v>
      </c>
      <c r="Y88" s="108">
        <v>2</v>
      </c>
      <c r="Z88" s="386" t="s">
        <v>584</v>
      </c>
      <c r="AA88" s="107">
        <v>1</v>
      </c>
      <c r="AB88" s="108">
        <v>2</v>
      </c>
      <c r="AC88" s="386" t="s">
        <v>585</v>
      </c>
      <c r="AD88" s="107">
        <v>1</v>
      </c>
      <c r="AE88" s="108">
        <v>2</v>
      </c>
      <c r="AF88" s="386" t="s">
        <v>586</v>
      </c>
      <c r="AG88" s="107">
        <v>1</v>
      </c>
      <c r="AH88" s="108">
        <v>2</v>
      </c>
      <c r="AI88" s="386" t="s">
        <v>587</v>
      </c>
      <c r="AJ88" s="107">
        <v>1</v>
      </c>
      <c r="AK88" s="108">
        <v>2</v>
      </c>
      <c r="AL88" s="386" t="s">
        <v>588</v>
      </c>
      <c r="AM88" s="107">
        <v>1</v>
      </c>
      <c r="AN88" s="108">
        <v>2</v>
      </c>
      <c r="AO88" s="402">
        <v>4</v>
      </c>
      <c r="AP88" s="403" t="s">
        <v>33</v>
      </c>
    </row>
    <row r="89" spans="2:44" ht="24.95" customHeight="1" x14ac:dyDescent="0.2">
      <c r="B89" s="390"/>
      <c r="C89" s="391"/>
      <c r="D89" s="475"/>
      <c r="E89" s="400"/>
      <c r="F89" s="94">
        <v>3</v>
      </c>
      <c r="G89" s="95">
        <v>4</v>
      </c>
      <c r="H89" s="385"/>
      <c r="I89" s="94">
        <v>3</v>
      </c>
      <c r="J89" s="95">
        <v>4</v>
      </c>
      <c r="K89" s="385"/>
      <c r="L89" s="94">
        <v>3</v>
      </c>
      <c r="M89" s="95">
        <v>4</v>
      </c>
      <c r="N89" s="385"/>
      <c r="O89" s="94">
        <v>3</v>
      </c>
      <c r="P89" s="95">
        <v>4</v>
      </c>
      <c r="Q89" s="385"/>
      <c r="R89" s="94">
        <v>3</v>
      </c>
      <c r="S89" s="95">
        <v>4</v>
      </c>
      <c r="T89" s="385"/>
      <c r="U89" s="94">
        <v>3</v>
      </c>
      <c r="V89" s="95">
        <v>4</v>
      </c>
      <c r="W89" s="423"/>
      <c r="X89" s="94">
        <v>3</v>
      </c>
      <c r="Y89" s="95">
        <v>4</v>
      </c>
      <c r="Z89" s="386"/>
      <c r="AA89" s="94">
        <v>3</v>
      </c>
      <c r="AB89" s="95">
        <v>4</v>
      </c>
      <c r="AC89" s="386"/>
      <c r="AD89" s="94">
        <v>3</v>
      </c>
      <c r="AE89" s="95">
        <v>4</v>
      </c>
      <c r="AF89" s="386"/>
      <c r="AG89" s="94">
        <v>3</v>
      </c>
      <c r="AH89" s="95">
        <v>4</v>
      </c>
      <c r="AI89" s="386"/>
      <c r="AJ89" s="94">
        <v>3</v>
      </c>
      <c r="AK89" s="95">
        <v>4</v>
      </c>
      <c r="AL89" s="386"/>
      <c r="AM89" s="94">
        <v>3</v>
      </c>
      <c r="AN89" s="95">
        <v>4</v>
      </c>
      <c r="AO89" s="402"/>
      <c r="AP89" s="403"/>
    </row>
    <row r="90" spans="2:44" ht="24.95" customHeight="1" x14ac:dyDescent="0.2">
      <c r="B90" s="390"/>
      <c r="C90" s="391"/>
      <c r="D90" s="475"/>
      <c r="E90" s="400"/>
      <c r="F90" s="96">
        <v>5</v>
      </c>
      <c r="G90" s="97">
        <v>6</v>
      </c>
      <c r="H90" s="385"/>
      <c r="I90" s="96">
        <v>5</v>
      </c>
      <c r="J90" s="97">
        <v>6</v>
      </c>
      <c r="K90" s="385"/>
      <c r="L90" s="96">
        <v>5</v>
      </c>
      <c r="M90" s="97">
        <v>6</v>
      </c>
      <c r="N90" s="385"/>
      <c r="O90" s="96">
        <v>5</v>
      </c>
      <c r="P90" s="97">
        <v>6</v>
      </c>
      <c r="Q90" s="385"/>
      <c r="R90" s="96">
        <v>5</v>
      </c>
      <c r="S90" s="97">
        <v>6</v>
      </c>
      <c r="T90" s="385"/>
      <c r="U90" s="96">
        <v>5</v>
      </c>
      <c r="V90" s="97">
        <v>6</v>
      </c>
      <c r="W90" s="423"/>
      <c r="X90" s="96">
        <v>5</v>
      </c>
      <c r="Y90" s="97">
        <v>6</v>
      </c>
      <c r="Z90" s="386"/>
      <c r="AA90" s="96">
        <v>5</v>
      </c>
      <c r="AB90" s="97">
        <v>6</v>
      </c>
      <c r="AC90" s="386"/>
      <c r="AD90" s="96">
        <v>5</v>
      </c>
      <c r="AE90" s="97">
        <v>6</v>
      </c>
      <c r="AF90" s="386"/>
      <c r="AG90" s="96">
        <v>5</v>
      </c>
      <c r="AH90" s="97">
        <v>6</v>
      </c>
      <c r="AI90" s="386"/>
      <c r="AJ90" s="96">
        <v>5</v>
      </c>
      <c r="AK90" s="97">
        <v>6</v>
      </c>
      <c r="AL90" s="386"/>
      <c r="AM90" s="96">
        <v>5</v>
      </c>
      <c r="AN90" s="97">
        <v>6</v>
      </c>
      <c r="AO90" s="402"/>
      <c r="AP90" s="403"/>
    </row>
    <row r="91" spans="2:44" ht="24.95" customHeight="1" x14ac:dyDescent="0.2">
      <c r="B91" s="390"/>
      <c r="C91" s="391"/>
      <c r="D91" s="475"/>
      <c r="E91" s="400"/>
      <c r="F91" s="84">
        <v>7</v>
      </c>
      <c r="G91" s="85">
        <v>8</v>
      </c>
      <c r="H91" s="385"/>
      <c r="I91" s="84">
        <v>7</v>
      </c>
      <c r="J91" s="85">
        <v>8</v>
      </c>
      <c r="K91" s="385"/>
      <c r="L91" s="84">
        <v>7</v>
      </c>
      <c r="M91" s="85">
        <v>8</v>
      </c>
      <c r="N91" s="385"/>
      <c r="O91" s="84">
        <v>7</v>
      </c>
      <c r="P91" s="85">
        <v>8</v>
      </c>
      <c r="Q91" s="385"/>
      <c r="R91" s="84">
        <v>7</v>
      </c>
      <c r="S91" s="85">
        <v>8</v>
      </c>
      <c r="T91" s="385"/>
      <c r="U91" s="84">
        <v>7</v>
      </c>
      <c r="V91" s="85">
        <v>8</v>
      </c>
      <c r="W91" s="423"/>
      <c r="X91" s="84">
        <v>7</v>
      </c>
      <c r="Y91" s="85">
        <v>8</v>
      </c>
      <c r="Z91" s="386"/>
      <c r="AA91" s="84">
        <v>7</v>
      </c>
      <c r="AB91" s="85">
        <v>8</v>
      </c>
      <c r="AC91" s="386"/>
      <c r="AD91" s="84">
        <v>7</v>
      </c>
      <c r="AE91" s="85">
        <v>8</v>
      </c>
      <c r="AF91" s="386"/>
      <c r="AG91" s="84">
        <v>7</v>
      </c>
      <c r="AH91" s="85">
        <v>8</v>
      </c>
      <c r="AI91" s="386"/>
      <c r="AJ91" s="84">
        <v>7</v>
      </c>
      <c r="AK91" s="85">
        <v>8</v>
      </c>
      <c r="AL91" s="386"/>
      <c r="AM91" s="84">
        <v>7</v>
      </c>
      <c r="AN91" s="85">
        <v>8</v>
      </c>
      <c r="AO91" s="402"/>
      <c r="AP91" s="403"/>
    </row>
    <row r="92" spans="2:44" ht="24.95" customHeight="1" x14ac:dyDescent="0.2">
      <c r="B92" s="390"/>
      <c r="C92" s="391"/>
      <c r="D92" s="475"/>
      <c r="E92" s="400"/>
      <c r="F92" s="98"/>
      <c r="G92" s="99"/>
      <c r="H92" s="385"/>
      <c r="I92" s="98"/>
      <c r="J92" s="99"/>
      <c r="K92" s="385"/>
      <c r="L92" s="98"/>
      <c r="M92" s="99"/>
      <c r="N92" s="385"/>
      <c r="O92" s="98"/>
      <c r="P92" s="99"/>
      <c r="Q92" s="385"/>
      <c r="R92" s="98"/>
      <c r="S92" s="99"/>
      <c r="T92" s="385"/>
      <c r="U92" s="98"/>
      <c r="V92" s="99"/>
      <c r="W92" s="423"/>
      <c r="X92" s="98"/>
      <c r="Y92" s="99"/>
      <c r="Z92" s="386"/>
      <c r="AA92" s="98"/>
      <c r="AB92" s="99"/>
      <c r="AC92" s="386"/>
      <c r="AD92" s="98"/>
      <c r="AE92" s="99"/>
      <c r="AF92" s="386"/>
      <c r="AG92" s="98"/>
      <c r="AH92" s="99"/>
      <c r="AI92" s="386"/>
      <c r="AJ92" s="98"/>
      <c r="AK92" s="99"/>
      <c r="AL92" s="386"/>
      <c r="AM92" s="98"/>
      <c r="AN92" s="99"/>
      <c r="AO92" s="402"/>
      <c r="AP92" s="403"/>
    </row>
    <row r="93" spans="2:44" ht="24.95" customHeight="1" thickBot="1" x14ac:dyDescent="0.25">
      <c r="B93" s="390"/>
      <c r="C93" s="391"/>
      <c r="D93" s="475"/>
      <c r="E93" s="400"/>
      <c r="F93" s="104"/>
      <c r="G93" s="105"/>
      <c r="H93" s="385"/>
      <c r="I93" s="104"/>
      <c r="J93" s="105"/>
      <c r="K93" s="385"/>
      <c r="L93" s="104"/>
      <c r="M93" s="105"/>
      <c r="N93" s="385"/>
      <c r="O93" s="104"/>
      <c r="P93" s="105"/>
      <c r="Q93" s="385"/>
      <c r="R93" s="104"/>
      <c r="S93" s="105"/>
      <c r="T93" s="385"/>
      <c r="U93" s="104"/>
      <c r="V93" s="105"/>
      <c r="W93" s="423"/>
      <c r="X93" s="104"/>
      <c r="Y93" s="105"/>
      <c r="Z93" s="386"/>
      <c r="AA93" s="104"/>
      <c r="AB93" s="105"/>
      <c r="AC93" s="386"/>
      <c r="AD93" s="104"/>
      <c r="AE93" s="105"/>
      <c r="AF93" s="386"/>
      <c r="AG93" s="104"/>
      <c r="AH93" s="105"/>
      <c r="AI93" s="386"/>
      <c r="AJ93" s="104"/>
      <c r="AK93" s="105"/>
      <c r="AL93" s="386"/>
      <c r="AM93" s="104"/>
      <c r="AN93" s="105"/>
      <c r="AO93" s="402"/>
      <c r="AP93" s="403"/>
    </row>
    <row r="94" spans="2:44" ht="24.95" customHeight="1" thickTop="1" x14ac:dyDescent="0.2">
      <c r="B94" s="390"/>
      <c r="C94" s="391"/>
      <c r="D94" s="148"/>
      <c r="F94" s="394" t="s">
        <v>58</v>
      </c>
      <c r="G94" s="395"/>
      <c r="H94" s="395"/>
      <c r="I94" s="395"/>
      <c r="J94" s="395"/>
      <c r="K94" s="395"/>
      <c r="L94" s="395"/>
      <c r="M94" s="395"/>
      <c r="N94" s="395"/>
      <c r="O94" s="395"/>
      <c r="P94" s="395"/>
      <c r="Q94" s="395"/>
      <c r="R94" s="395"/>
      <c r="S94" s="395"/>
      <c r="T94" s="395"/>
      <c r="U94" s="395"/>
      <c r="V94" s="395"/>
      <c r="W94" s="395"/>
      <c r="X94" s="395"/>
      <c r="Y94" s="395"/>
      <c r="Z94" s="395"/>
      <c r="AA94" s="395"/>
      <c r="AB94" s="395"/>
      <c r="AC94" s="395"/>
      <c r="AD94" s="395"/>
      <c r="AE94" s="395"/>
      <c r="AF94" s="395"/>
      <c r="AG94" s="395"/>
      <c r="AH94" s="395"/>
      <c r="AI94" s="395"/>
      <c r="AJ94" s="395"/>
      <c r="AK94" s="395"/>
      <c r="AL94" s="395"/>
      <c r="AM94" s="395"/>
      <c r="AN94" s="396"/>
      <c r="AO94" s="422">
        <v>1</v>
      </c>
      <c r="AP94" s="403" t="s">
        <v>33</v>
      </c>
    </row>
    <row r="95" spans="2:44" ht="24.95" customHeight="1" thickBot="1" x14ac:dyDescent="0.25">
      <c r="B95" s="390"/>
      <c r="C95" s="391"/>
      <c r="D95" s="148"/>
      <c r="F95" s="397"/>
      <c r="G95" s="398"/>
      <c r="H95" s="398"/>
      <c r="I95" s="398"/>
      <c r="J95" s="398"/>
      <c r="K95" s="398"/>
      <c r="L95" s="398"/>
      <c r="M95" s="398"/>
      <c r="N95" s="398"/>
      <c r="O95" s="398"/>
      <c r="P95" s="398"/>
      <c r="Q95" s="398"/>
      <c r="R95" s="398"/>
      <c r="S95" s="398"/>
      <c r="T95" s="398"/>
      <c r="U95" s="398"/>
      <c r="V95" s="398"/>
      <c r="W95" s="398"/>
      <c r="X95" s="398"/>
      <c r="Y95" s="398"/>
      <c r="Z95" s="398"/>
      <c r="AA95" s="398"/>
      <c r="AB95" s="398"/>
      <c r="AC95" s="398"/>
      <c r="AD95" s="398"/>
      <c r="AE95" s="398"/>
      <c r="AF95" s="398"/>
      <c r="AG95" s="398"/>
      <c r="AH95" s="398"/>
      <c r="AI95" s="398"/>
      <c r="AJ95" s="398"/>
      <c r="AK95" s="398"/>
      <c r="AL95" s="398"/>
      <c r="AM95" s="398"/>
      <c r="AN95" s="399"/>
      <c r="AO95" s="422"/>
      <c r="AP95" s="403"/>
    </row>
    <row r="96" spans="2:44" ht="24.95" customHeight="1" thickTop="1" x14ac:dyDescent="0.2">
      <c r="B96" s="390"/>
      <c r="C96" s="391"/>
      <c r="D96" s="475" t="s">
        <v>124</v>
      </c>
      <c r="E96" s="451" t="s">
        <v>589</v>
      </c>
      <c r="F96" s="107">
        <v>1</v>
      </c>
      <c r="G96" s="108">
        <v>2</v>
      </c>
      <c r="H96" s="453" t="s">
        <v>590</v>
      </c>
      <c r="I96" s="107">
        <v>1</v>
      </c>
      <c r="J96" s="108">
        <v>2</v>
      </c>
      <c r="K96" s="453" t="s">
        <v>591</v>
      </c>
      <c r="L96" s="107">
        <v>1</v>
      </c>
      <c r="M96" s="108">
        <v>2</v>
      </c>
      <c r="N96" s="453" t="s">
        <v>592</v>
      </c>
      <c r="O96" s="107">
        <v>1</v>
      </c>
      <c r="P96" s="108">
        <v>2</v>
      </c>
      <c r="Q96" s="453" t="s">
        <v>593</v>
      </c>
      <c r="R96" s="107">
        <v>1</v>
      </c>
      <c r="S96" s="108">
        <v>2</v>
      </c>
      <c r="T96" s="383"/>
      <c r="U96" s="82"/>
      <c r="V96" s="83"/>
      <c r="W96" s="454" t="s">
        <v>594</v>
      </c>
      <c r="X96" s="107">
        <v>1</v>
      </c>
      <c r="Y96" s="108">
        <v>2</v>
      </c>
      <c r="Z96" s="452" t="s">
        <v>595</v>
      </c>
      <c r="AA96" s="107">
        <v>1</v>
      </c>
      <c r="AB96" s="108">
        <v>2</v>
      </c>
      <c r="AC96" s="452" t="s">
        <v>596</v>
      </c>
      <c r="AD96" s="107">
        <v>1</v>
      </c>
      <c r="AE96" s="108">
        <v>2</v>
      </c>
      <c r="AF96" s="452" t="s">
        <v>597</v>
      </c>
      <c r="AG96" s="107">
        <v>1</v>
      </c>
      <c r="AH96" s="108">
        <v>2</v>
      </c>
      <c r="AI96" s="452" t="s">
        <v>598</v>
      </c>
      <c r="AJ96" s="107">
        <v>1</v>
      </c>
      <c r="AK96" s="108">
        <v>2</v>
      </c>
      <c r="AL96" s="452" t="s">
        <v>599</v>
      </c>
      <c r="AM96" s="107">
        <v>1</v>
      </c>
      <c r="AN96" s="108">
        <v>2</v>
      </c>
      <c r="AO96" s="402">
        <v>4</v>
      </c>
      <c r="AP96" s="403" t="s">
        <v>33</v>
      </c>
    </row>
    <row r="97" spans="2:42" ht="24.95" customHeight="1" x14ac:dyDescent="0.2">
      <c r="B97" s="390"/>
      <c r="C97" s="391"/>
      <c r="D97" s="475"/>
      <c r="E97" s="451"/>
      <c r="F97" s="94">
        <v>3</v>
      </c>
      <c r="G97" s="95">
        <v>4</v>
      </c>
      <c r="H97" s="453"/>
      <c r="I97" s="94">
        <v>3</v>
      </c>
      <c r="J97" s="95">
        <v>4</v>
      </c>
      <c r="K97" s="453"/>
      <c r="L97" s="94">
        <v>3</v>
      </c>
      <c r="M97" s="95">
        <v>4</v>
      </c>
      <c r="N97" s="453"/>
      <c r="O97" s="94">
        <v>3</v>
      </c>
      <c r="P97" s="95">
        <v>4</v>
      </c>
      <c r="Q97" s="453"/>
      <c r="R97" s="94">
        <v>3</v>
      </c>
      <c r="S97" s="95">
        <v>4</v>
      </c>
      <c r="T97" s="383"/>
      <c r="U97" s="86"/>
      <c r="V97" s="55"/>
      <c r="W97" s="454"/>
      <c r="X97" s="94">
        <v>3</v>
      </c>
      <c r="Y97" s="95">
        <v>4</v>
      </c>
      <c r="Z97" s="452"/>
      <c r="AA97" s="94">
        <v>3</v>
      </c>
      <c r="AB97" s="95">
        <v>4</v>
      </c>
      <c r="AC97" s="452"/>
      <c r="AD97" s="94">
        <v>3</v>
      </c>
      <c r="AE97" s="95">
        <v>4</v>
      </c>
      <c r="AF97" s="452"/>
      <c r="AG97" s="94">
        <v>3</v>
      </c>
      <c r="AH97" s="95">
        <v>4</v>
      </c>
      <c r="AI97" s="452"/>
      <c r="AJ97" s="94">
        <v>3</v>
      </c>
      <c r="AK97" s="95">
        <v>4</v>
      </c>
      <c r="AL97" s="452"/>
      <c r="AM97" s="94">
        <v>3</v>
      </c>
      <c r="AN97" s="95">
        <v>4</v>
      </c>
      <c r="AO97" s="402"/>
      <c r="AP97" s="403"/>
    </row>
    <row r="98" spans="2:42" ht="24.95" customHeight="1" x14ac:dyDescent="0.2">
      <c r="B98" s="390"/>
      <c r="C98" s="391"/>
      <c r="D98" s="475"/>
      <c r="E98" s="451"/>
      <c r="F98" s="96">
        <v>5</v>
      </c>
      <c r="G98" s="97">
        <v>6</v>
      </c>
      <c r="H98" s="453"/>
      <c r="I98" s="96">
        <v>5</v>
      </c>
      <c r="J98" s="97">
        <v>6</v>
      </c>
      <c r="K98" s="453"/>
      <c r="L98" s="96">
        <v>5</v>
      </c>
      <c r="M98" s="97">
        <v>6</v>
      </c>
      <c r="N98" s="453"/>
      <c r="O98" s="96">
        <v>5</v>
      </c>
      <c r="P98" s="97">
        <v>6</v>
      </c>
      <c r="Q98" s="453"/>
      <c r="R98" s="96">
        <v>5</v>
      </c>
      <c r="S98" s="97">
        <v>6</v>
      </c>
      <c r="T98" s="383"/>
      <c r="U98" s="86"/>
      <c r="V98" s="55"/>
      <c r="W98" s="454"/>
      <c r="X98" s="96">
        <v>5</v>
      </c>
      <c r="Y98" s="97">
        <v>6</v>
      </c>
      <c r="Z98" s="452"/>
      <c r="AA98" s="96">
        <v>5</v>
      </c>
      <c r="AB98" s="97">
        <v>6</v>
      </c>
      <c r="AC98" s="452"/>
      <c r="AD98" s="96">
        <v>5</v>
      </c>
      <c r="AE98" s="97">
        <v>6</v>
      </c>
      <c r="AF98" s="452"/>
      <c r="AG98" s="96">
        <v>5</v>
      </c>
      <c r="AH98" s="97">
        <v>6</v>
      </c>
      <c r="AI98" s="452"/>
      <c r="AJ98" s="96">
        <v>5</v>
      </c>
      <c r="AK98" s="97">
        <v>6</v>
      </c>
      <c r="AL98" s="452"/>
      <c r="AM98" s="96">
        <v>5</v>
      </c>
      <c r="AN98" s="97">
        <v>6</v>
      </c>
      <c r="AO98" s="402"/>
      <c r="AP98" s="403"/>
    </row>
    <row r="99" spans="2:42" ht="24.95" customHeight="1" x14ac:dyDescent="0.2">
      <c r="B99" s="390"/>
      <c r="C99" s="391"/>
      <c r="D99" s="475"/>
      <c r="E99" s="451"/>
      <c r="F99" s="84">
        <v>7</v>
      </c>
      <c r="G99" s="85">
        <v>8</v>
      </c>
      <c r="H99" s="453"/>
      <c r="I99" s="84">
        <v>7</v>
      </c>
      <c r="J99" s="85">
        <v>8</v>
      </c>
      <c r="K99" s="453"/>
      <c r="L99" s="84">
        <v>7</v>
      </c>
      <c r="M99" s="85">
        <v>8</v>
      </c>
      <c r="N99" s="453"/>
      <c r="O99" s="84">
        <v>7</v>
      </c>
      <c r="P99" s="85">
        <v>8</v>
      </c>
      <c r="Q99" s="453"/>
      <c r="R99" s="84">
        <v>7</v>
      </c>
      <c r="S99" s="85">
        <v>8</v>
      </c>
      <c r="T99" s="383"/>
      <c r="U99" s="86"/>
      <c r="V99" s="55"/>
      <c r="W99" s="454"/>
      <c r="X99" s="84">
        <v>7</v>
      </c>
      <c r="Y99" s="85">
        <v>8</v>
      </c>
      <c r="Z99" s="452"/>
      <c r="AA99" s="84">
        <v>7</v>
      </c>
      <c r="AB99" s="85">
        <v>8</v>
      </c>
      <c r="AC99" s="452"/>
      <c r="AD99" s="84">
        <v>7</v>
      </c>
      <c r="AE99" s="85">
        <v>8</v>
      </c>
      <c r="AF99" s="452"/>
      <c r="AG99" s="84">
        <v>7</v>
      </c>
      <c r="AH99" s="85">
        <v>8</v>
      </c>
      <c r="AI99" s="452"/>
      <c r="AJ99" s="84">
        <v>7</v>
      </c>
      <c r="AK99" s="85">
        <v>8</v>
      </c>
      <c r="AL99" s="452"/>
      <c r="AM99" s="84">
        <v>7</v>
      </c>
      <c r="AN99" s="85">
        <v>8</v>
      </c>
      <c r="AO99" s="402"/>
      <c r="AP99" s="403"/>
    </row>
    <row r="100" spans="2:42" ht="24.95" customHeight="1" x14ac:dyDescent="0.2">
      <c r="B100" s="390"/>
      <c r="C100" s="391"/>
      <c r="D100" s="475"/>
      <c r="E100" s="451"/>
      <c r="F100" s="98"/>
      <c r="G100" s="99"/>
      <c r="H100" s="453"/>
      <c r="I100" s="98"/>
      <c r="J100" s="99"/>
      <c r="K100" s="453"/>
      <c r="L100" s="98"/>
      <c r="M100" s="99"/>
      <c r="N100" s="453"/>
      <c r="O100" s="98"/>
      <c r="P100" s="99"/>
      <c r="Q100" s="453"/>
      <c r="R100" s="114">
        <v>9</v>
      </c>
      <c r="S100" s="115">
        <v>10</v>
      </c>
      <c r="T100" s="383"/>
      <c r="U100" s="86"/>
      <c r="V100" s="55"/>
      <c r="W100" s="454"/>
      <c r="X100" s="98"/>
      <c r="Y100" s="99"/>
      <c r="Z100" s="452"/>
      <c r="AA100" s="98"/>
      <c r="AB100" s="99"/>
      <c r="AC100" s="452"/>
      <c r="AD100" s="98"/>
      <c r="AE100" s="99"/>
      <c r="AF100" s="452"/>
      <c r="AG100" s="98"/>
      <c r="AH100" s="99"/>
      <c r="AI100" s="452"/>
      <c r="AJ100" s="98"/>
      <c r="AK100" s="99"/>
      <c r="AL100" s="452"/>
      <c r="AM100" s="114">
        <v>9</v>
      </c>
      <c r="AN100" s="115">
        <v>10</v>
      </c>
      <c r="AO100" s="402"/>
      <c r="AP100" s="403"/>
    </row>
    <row r="101" spans="2:42" ht="24.95" customHeight="1" thickBot="1" x14ac:dyDescent="0.25">
      <c r="B101" s="392"/>
      <c r="C101" s="393"/>
      <c r="D101" s="475"/>
      <c r="E101" s="451"/>
      <c r="F101" s="104"/>
      <c r="G101" s="105"/>
      <c r="H101" s="453"/>
      <c r="I101" s="104"/>
      <c r="J101" s="105"/>
      <c r="K101" s="453"/>
      <c r="L101" s="104"/>
      <c r="M101" s="105"/>
      <c r="N101" s="453"/>
      <c r="O101" s="104"/>
      <c r="P101" s="105"/>
      <c r="Q101" s="453"/>
      <c r="R101" s="116">
        <v>11</v>
      </c>
      <c r="S101" s="117">
        <v>12</v>
      </c>
      <c r="T101" s="383"/>
      <c r="U101" s="89"/>
      <c r="V101" s="90"/>
      <c r="W101" s="454"/>
      <c r="X101" s="104"/>
      <c r="Y101" s="105"/>
      <c r="Z101" s="452"/>
      <c r="AA101" s="104"/>
      <c r="AB101" s="105"/>
      <c r="AC101" s="452"/>
      <c r="AD101" s="104"/>
      <c r="AE101" s="105"/>
      <c r="AF101" s="452"/>
      <c r="AG101" s="104"/>
      <c r="AH101" s="105"/>
      <c r="AI101" s="452"/>
      <c r="AJ101" s="104"/>
      <c r="AK101" s="105"/>
      <c r="AL101" s="452"/>
      <c r="AM101" s="116">
        <v>11</v>
      </c>
      <c r="AN101" s="117">
        <v>12</v>
      </c>
      <c r="AO101" s="402"/>
      <c r="AP101" s="403"/>
    </row>
    <row r="102" spans="2:42" ht="24.95" customHeight="1" thickTop="1" x14ac:dyDescent="0.2">
      <c r="F102" s="394" t="s">
        <v>58</v>
      </c>
      <c r="G102" s="395"/>
      <c r="H102" s="395"/>
      <c r="I102" s="395"/>
      <c r="J102" s="395"/>
      <c r="K102" s="395"/>
      <c r="L102" s="395"/>
      <c r="M102" s="395"/>
      <c r="N102" s="395"/>
      <c r="O102" s="395"/>
      <c r="P102" s="395"/>
      <c r="Q102" s="395"/>
      <c r="R102" s="395"/>
      <c r="S102" s="395"/>
      <c r="T102" s="395"/>
      <c r="U102" s="395"/>
      <c r="V102" s="395"/>
      <c r="W102" s="395"/>
      <c r="X102" s="395"/>
      <c r="Y102" s="395"/>
      <c r="Z102" s="395"/>
      <c r="AA102" s="395"/>
      <c r="AB102" s="395"/>
      <c r="AC102" s="395"/>
      <c r="AD102" s="395"/>
      <c r="AE102" s="395"/>
      <c r="AF102" s="395"/>
      <c r="AG102" s="395"/>
      <c r="AH102" s="395"/>
      <c r="AI102" s="395"/>
      <c r="AJ102" s="395"/>
      <c r="AK102" s="395"/>
      <c r="AL102" s="395"/>
      <c r="AM102" s="395"/>
      <c r="AN102" s="396"/>
      <c r="AO102" s="422">
        <v>2</v>
      </c>
      <c r="AP102" s="403" t="s">
        <v>33</v>
      </c>
    </row>
    <row r="103" spans="2:42" ht="24.95" customHeight="1" thickBot="1" x14ac:dyDescent="0.25">
      <c r="F103" s="397"/>
      <c r="G103" s="398"/>
      <c r="H103" s="398"/>
      <c r="I103" s="398"/>
      <c r="J103" s="398"/>
      <c r="K103" s="398"/>
      <c r="L103" s="398"/>
      <c r="M103" s="398"/>
      <c r="N103" s="398"/>
      <c r="O103" s="398"/>
      <c r="P103" s="398"/>
      <c r="Q103" s="398"/>
      <c r="R103" s="398"/>
      <c r="S103" s="398"/>
      <c r="T103" s="398"/>
      <c r="U103" s="398"/>
      <c r="V103" s="398"/>
      <c r="W103" s="398"/>
      <c r="X103" s="398"/>
      <c r="Y103" s="398"/>
      <c r="Z103" s="398"/>
      <c r="AA103" s="398"/>
      <c r="AB103" s="398"/>
      <c r="AC103" s="398"/>
      <c r="AD103" s="398"/>
      <c r="AE103" s="398"/>
      <c r="AF103" s="398"/>
      <c r="AG103" s="398"/>
      <c r="AH103" s="398"/>
      <c r="AI103" s="398"/>
      <c r="AJ103" s="398"/>
      <c r="AK103" s="398"/>
      <c r="AL103" s="398"/>
      <c r="AM103" s="398"/>
      <c r="AN103" s="399"/>
      <c r="AO103" s="422"/>
      <c r="AP103" s="403"/>
    </row>
    <row r="104" spans="2:42" ht="24.95" customHeight="1" thickTop="1" x14ac:dyDescent="0.2"/>
    <row r="105" spans="2:42" ht="24.95" customHeight="1" x14ac:dyDescent="0.2"/>
    <row r="106" spans="2:42" ht="24.95" customHeight="1" x14ac:dyDescent="0.2"/>
    <row r="107" spans="2:42" ht="24.95" customHeight="1" x14ac:dyDescent="0.2"/>
    <row r="108" spans="2:42" ht="24.95" customHeight="1" x14ac:dyDescent="0.2"/>
    <row r="109" spans="2:42" ht="24.95" customHeight="1" thickBot="1" x14ac:dyDescent="0.25"/>
    <row r="110" spans="2:42" ht="24.95" customHeight="1" thickTop="1" thickBot="1" x14ac:dyDescent="0.25">
      <c r="F110" s="11"/>
      <c r="G110" s="264" t="s">
        <v>9</v>
      </c>
      <c r="H110" s="141"/>
      <c r="I110" s="17"/>
      <c r="J110" s="264" t="s">
        <v>12</v>
      </c>
      <c r="K110" s="141"/>
      <c r="L110" s="14"/>
      <c r="M110" s="264" t="s">
        <v>13</v>
      </c>
      <c r="N110" s="141"/>
      <c r="P110" s="142"/>
      <c r="Q110" s="264" t="s">
        <v>783</v>
      </c>
      <c r="T110" s="141"/>
      <c r="U110" s="144"/>
      <c r="V110" s="264" t="s">
        <v>243</v>
      </c>
      <c r="W110" s="141"/>
      <c r="AM110" s="422" t="s">
        <v>136</v>
      </c>
      <c r="AN110" s="422"/>
      <c r="AO110" s="62">
        <f>SUM(AO26:AO103)</f>
        <v>44</v>
      </c>
      <c r="AP110" s="42" t="s">
        <v>33</v>
      </c>
    </row>
    <row r="111" spans="2:42" ht="24.95" customHeight="1" thickTop="1" thickBot="1" x14ac:dyDescent="0.25">
      <c r="F111" s="259"/>
      <c r="G111" s="264" t="s">
        <v>780</v>
      </c>
      <c r="I111" s="261"/>
      <c r="J111" s="264" t="s">
        <v>781</v>
      </c>
      <c r="L111" s="263"/>
      <c r="M111" s="264" t="s">
        <v>782</v>
      </c>
      <c r="P111" s="266"/>
      <c r="Q111" s="264" t="s">
        <v>779</v>
      </c>
      <c r="U111" s="143"/>
      <c r="V111" s="264" t="s">
        <v>242</v>
      </c>
      <c r="AP111" s="42"/>
    </row>
    <row r="112" spans="2:42" ht="24.95" customHeight="1" thickTop="1" x14ac:dyDescent="0.2"/>
    <row r="113" ht="24.95" customHeight="1" x14ac:dyDescent="0.2"/>
    <row r="114" ht="24.95" customHeight="1" x14ac:dyDescent="0.2"/>
    <row r="115" ht="24.95" customHeight="1" x14ac:dyDescent="0.2"/>
  </sheetData>
  <mergeCells count="201">
    <mergeCell ref="AM110:AN110"/>
    <mergeCell ref="G7:I7"/>
    <mergeCell ref="M7:P7"/>
    <mergeCell ref="Q7:T7"/>
    <mergeCell ref="F32:AN32"/>
    <mergeCell ref="AI88:AI93"/>
    <mergeCell ref="AL88:AL93"/>
    <mergeCell ref="AF80:AF85"/>
    <mergeCell ref="AI80:AI85"/>
    <mergeCell ref="AL80:AL85"/>
    <mergeCell ref="T96:T101"/>
    <mergeCell ref="W96:W101"/>
    <mergeCell ref="F41:AN41"/>
    <mergeCell ref="F46:G46"/>
    <mergeCell ref="AG46:AH46"/>
    <mergeCell ref="AJ46:AK46"/>
    <mergeCell ref="AM46:AN46"/>
    <mergeCell ref="G8:I8"/>
    <mergeCell ref="M8:P8"/>
    <mergeCell ref="Q8:T8"/>
    <mergeCell ref="Q9:T9"/>
    <mergeCell ref="M9:P9"/>
    <mergeCell ref="M13:P13"/>
    <mergeCell ref="M10:P10"/>
    <mergeCell ref="AP96:AP101"/>
    <mergeCell ref="F102:AN103"/>
    <mergeCell ref="AO102:AO103"/>
    <mergeCell ref="AP102:AP103"/>
    <mergeCell ref="AF96:AF101"/>
    <mergeCell ref="AI96:AI101"/>
    <mergeCell ref="AL96:AL101"/>
    <mergeCell ref="AO96:AO101"/>
    <mergeCell ref="D96:D101"/>
    <mergeCell ref="E96:E101"/>
    <mergeCell ref="H96:H101"/>
    <mergeCell ref="K96:K101"/>
    <mergeCell ref="N96:N101"/>
    <mergeCell ref="Q96:Q101"/>
    <mergeCell ref="AP88:AP93"/>
    <mergeCell ref="W88:W93"/>
    <mergeCell ref="Z88:Z93"/>
    <mergeCell ref="AC88:AC93"/>
    <mergeCell ref="AF88:AF93"/>
    <mergeCell ref="AO94:AO95"/>
    <mergeCell ref="AP94:AP95"/>
    <mergeCell ref="AO86:AO87"/>
    <mergeCell ref="AP86:AP87"/>
    <mergeCell ref="D88:D93"/>
    <mergeCell ref="E88:E93"/>
    <mergeCell ref="H88:H93"/>
    <mergeCell ref="K88:K93"/>
    <mergeCell ref="N88:N93"/>
    <mergeCell ref="Q88:Q93"/>
    <mergeCell ref="T88:T93"/>
    <mergeCell ref="AO88:AO93"/>
    <mergeCell ref="AO80:AO85"/>
    <mergeCell ref="T80:T85"/>
    <mergeCell ref="W80:W85"/>
    <mergeCell ref="Z80:Z85"/>
    <mergeCell ref="AC80:AC85"/>
    <mergeCell ref="AI72:AI77"/>
    <mergeCell ref="AP80:AP85"/>
    <mergeCell ref="AL72:AL77"/>
    <mergeCell ref="AO72:AO77"/>
    <mergeCell ref="AP72:AP77"/>
    <mergeCell ref="F78:AN79"/>
    <mergeCell ref="AO78:AO79"/>
    <mergeCell ref="AP78:AP79"/>
    <mergeCell ref="T72:T77"/>
    <mergeCell ref="W72:W77"/>
    <mergeCell ref="Z72:Z77"/>
    <mergeCell ref="AC72:AC77"/>
    <mergeCell ref="F70:AN71"/>
    <mergeCell ref="AO70:AO71"/>
    <mergeCell ref="AP70:AP71"/>
    <mergeCell ref="AC64:AC69"/>
    <mergeCell ref="AF64:AF69"/>
    <mergeCell ref="AI64:AI69"/>
    <mergeCell ref="AL64:AL69"/>
    <mergeCell ref="B72:C101"/>
    <mergeCell ref="D72:D77"/>
    <mergeCell ref="E72:E77"/>
    <mergeCell ref="H72:H77"/>
    <mergeCell ref="D80:D85"/>
    <mergeCell ref="E80:E85"/>
    <mergeCell ref="H80:H85"/>
    <mergeCell ref="F94:AN95"/>
    <mergeCell ref="Z96:Z101"/>
    <mergeCell ref="AC96:AC101"/>
    <mergeCell ref="N72:N77"/>
    <mergeCell ref="K72:K77"/>
    <mergeCell ref="Q72:Q77"/>
    <mergeCell ref="K80:K85"/>
    <mergeCell ref="N80:N85"/>
    <mergeCell ref="Q80:Q85"/>
    <mergeCell ref="AF72:AF77"/>
    <mergeCell ref="A64:A65"/>
    <mergeCell ref="B64:C69"/>
    <mergeCell ref="D64:D69"/>
    <mergeCell ref="E64:E69"/>
    <mergeCell ref="H64:H69"/>
    <mergeCell ref="K64:K69"/>
    <mergeCell ref="AL56:AL61"/>
    <mergeCell ref="AO56:AO61"/>
    <mergeCell ref="AP56:AP61"/>
    <mergeCell ref="AO62:AO63"/>
    <mergeCell ref="AP62:AP63"/>
    <mergeCell ref="B56:C61"/>
    <mergeCell ref="D56:D61"/>
    <mergeCell ref="E56:E61"/>
    <mergeCell ref="N64:N69"/>
    <mergeCell ref="Q64:Q69"/>
    <mergeCell ref="T64:T69"/>
    <mergeCell ref="W64:W69"/>
    <mergeCell ref="Z64:Z69"/>
    <mergeCell ref="AO64:AO69"/>
    <mergeCell ref="AP64:AP69"/>
    <mergeCell ref="AR62:AR63"/>
    <mergeCell ref="H48:H53"/>
    <mergeCell ref="F54:AN55"/>
    <mergeCell ref="W48:W53"/>
    <mergeCell ref="Q56:Q61"/>
    <mergeCell ref="T56:T61"/>
    <mergeCell ref="W56:W61"/>
    <mergeCell ref="Z56:Z61"/>
    <mergeCell ref="AC56:AC61"/>
    <mergeCell ref="AF56:AF61"/>
    <mergeCell ref="AI56:AI61"/>
    <mergeCell ref="H56:H61"/>
    <mergeCell ref="K56:K61"/>
    <mergeCell ref="N56:N61"/>
    <mergeCell ref="F62:AN63"/>
    <mergeCell ref="AI48:AI53"/>
    <mergeCell ref="AL48:AL53"/>
    <mergeCell ref="AC48:AC53"/>
    <mergeCell ref="AF48:AF53"/>
    <mergeCell ref="A52:A53"/>
    <mergeCell ref="B48:C53"/>
    <mergeCell ref="D48:D53"/>
    <mergeCell ref="E48:E53"/>
    <mergeCell ref="AO54:AO55"/>
    <mergeCell ref="AP54:AP55"/>
    <mergeCell ref="AO48:AO53"/>
    <mergeCell ref="AP48:AP53"/>
    <mergeCell ref="Q48:Q53"/>
    <mergeCell ref="T48:T53"/>
    <mergeCell ref="Z48:Z53"/>
    <mergeCell ref="N48:N53"/>
    <mergeCell ref="K48:K53"/>
    <mergeCell ref="A39:A40"/>
    <mergeCell ref="F39:AN39"/>
    <mergeCell ref="F37:M37"/>
    <mergeCell ref="O37:V37"/>
    <mergeCell ref="X37:AE37"/>
    <mergeCell ref="R46:S46"/>
    <mergeCell ref="U46:V46"/>
    <mergeCell ref="X46:Y46"/>
    <mergeCell ref="AA46:AB46"/>
    <mergeCell ref="AD46:AE46"/>
    <mergeCell ref="I46:J46"/>
    <mergeCell ref="L46:M46"/>
    <mergeCell ref="O46:P46"/>
    <mergeCell ref="B28:B34"/>
    <mergeCell ref="U28:X28"/>
    <mergeCell ref="U30:X30"/>
    <mergeCell ref="F34:AN34"/>
    <mergeCell ref="G21:I21"/>
    <mergeCell ref="K21:L21"/>
    <mergeCell ref="Q18:T18"/>
    <mergeCell ref="G20:I20"/>
    <mergeCell ref="G16:I16"/>
    <mergeCell ref="M16:P16"/>
    <mergeCell ref="M19:P19"/>
    <mergeCell ref="M18:P18"/>
    <mergeCell ref="Q19:T19"/>
    <mergeCell ref="G18:I18"/>
    <mergeCell ref="Q20:T20"/>
    <mergeCell ref="G17:I17"/>
    <mergeCell ref="P21:Q21"/>
    <mergeCell ref="G19:I19"/>
    <mergeCell ref="M20:P20"/>
    <mergeCell ref="Q17:T17"/>
    <mergeCell ref="AG1:AJ1"/>
    <mergeCell ref="M5:P5"/>
    <mergeCell ref="Q5:T5"/>
    <mergeCell ref="M6:P6"/>
    <mergeCell ref="Q6:T6"/>
    <mergeCell ref="D1:W2"/>
    <mergeCell ref="G5:I5"/>
    <mergeCell ref="G6:I6"/>
    <mergeCell ref="AC2:AF2"/>
    <mergeCell ref="AC1:AF1"/>
    <mergeCell ref="Q12:T12"/>
    <mergeCell ref="Q16:T16"/>
    <mergeCell ref="Q13:T13"/>
    <mergeCell ref="G9:I9"/>
    <mergeCell ref="M15:P15"/>
    <mergeCell ref="M12:P12"/>
    <mergeCell ref="Q10:T10"/>
    <mergeCell ref="Q15:T15"/>
    <mergeCell ref="M17:P17"/>
  </mergeCells>
  <phoneticPr fontId="1" type="noConversion"/>
  <hyperlinks>
    <hyperlink ref="AC2" r:id="rId1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26" orientation="portrait" r:id="rId2"/>
  <headerFooter alignWithMargins="0">
    <oddFooter>&amp;L&amp;Z&amp;F&amp;R&amp;D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16"/>
  <sheetViews>
    <sheetView topLeftCell="A61" zoomScale="55" zoomScaleNormal="55" workbookViewId="0">
      <selection activeCell="AR25" sqref="AR1:AR1048576"/>
    </sheetView>
  </sheetViews>
  <sheetFormatPr defaultRowHeight="20.25" x14ac:dyDescent="0.3"/>
  <cols>
    <col min="1" max="1" width="11.7109375" style="9" customWidth="1"/>
    <col min="2" max="3" width="9.140625" style="9"/>
    <col min="5" max="5" width="3.7109375" style="7" customWidth="1"/>
    <col min="6" max="7" width="7.7109375" customWidth="1"/>
    <col min="8" max="8" width="3.7109375" style="7" customWidth="1"/>
    <col min="9" max="10" width="7.7109375" customWidth="1"/>
    <col min="11" max="11" width="3.7109375" style="7" customWidth="1"/>
    <col min="12" max="13" width="7.7109375" customWidth="1"/>
    <col min="14" max="14" width="3.7109375" style="7" customWidth="1"/>
    <col min="15" max="16" width="7.7109375" customWidth="1"/>
    <col min="17" max="17" width="3.7109375" style="7" customWidth="1"/>
    <col min="18" max="19" width="7.7109375" customWidth="1"/>
    <col min="20" max="20" width="3.7109375" style="7" customWidth="1"/>
    <col min="21" max="22" width="7.7109375" customWidth="1"/>
    <col min="23" max="23" width="3.7109375" style="7" customWidth="1"/>
    <col min="24" max="25" width="7.7109375" customWidth="1"/>
    <col min="26" max="26" width="3.7109375" style="7" customWidth="1"/>
    <col min="27" max="28" width="7.7109375" customWidth="1"/>
    <col min="29" max="29" width="3.7109375" style="7" customWidth="1"/>
    <col min="30" max="31" width="7.7109375" customWidth="1"/>
    <col min="32" max="32" width="3.7109375" style="7" customWidth="1"/>
    <col min="33" max="34" width="7.7109375" customWidth="1"/>
    <col min="35" max="35" width="3.7109375" style="7" customWidth="1"/>
    <col min="36" max="37" width="7.7109375" customWidth="1"/>
    <col min="38" max="38" width="3.7109375" style="7" customWidth="1"/>
    <col min="39" max="40" width="7.7109375" customWidth="1"/>
    <col min="44" max="45" width="11.7109375" style="9" customWidth="1"/>
    <col min="46" max="46" width="9.140625" style="10"/>
  </cols>
  <sheetData>
    <row r="1" spans="4:40" s="1" customFormat="1" ht="24.95" customHeight="1" x14ac:dyDescent="0.2">
      <c r="D1" s="411" t="s">
        <v>600</v>
      </c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3"/>
      <c r="Y1" s="2" t="s">
        <v>0</v>
      </c>
      <c r="Z1" s="2"/>
      <c r="AA1" s="3"/>
      <c r="AB1" s="3"/>
      <c r="AC1" s="405">
        <v>41723</v>
      </c>
      <c r="AD1" s="405"/>
      <c r="AE1" s="405"/>
      <c r="AF1" s="405"/>
      <c r="AG1" s="4"/>
    </row>
    <row r="2" spans="4:40" s="1" customFormat="1" ht="24.95" customHeight="1" thickBot="1" x14ac:dyDescent="0.25">
      <c r="D2" s="414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6"/>
      <c r="Y2" s="69" t="s">
        <v>820</v>
      </c>
      <c r="AC2" s="410" t="s">
        <v>821</v>
      </c>
      <c r="AD2" s="410"/>
      <c r="AE2" s="410"/>
      <c r="AF2" s="410"/>
    </row>
    <row r="3" spans="4:40" s="1" customFormat="1" ht="24.95" customHeight="1" x14ac:dyDescent="0.2"/>
    <row r="4" spans="4:40" s="1" customFormat="1" ht="24.95" customHeight="1" x14ac:dyDescent="0.2">
      <c r="D4" s="6" t="s">
        <v>1</v>
      </c>
    </row>
    <row r="5" spans="4:40" ht="24.95" customHeight="1" x14ac:dyDescent="0.3">
      <c r="F5" s="8">
        <v>22</v>
      </c>
      <c r="G5" s="419" t="s">
        <v>2</v>
      </c>
      <c r="H5" s="419"/>
      <c r="I5" s="419"/>
      <c r="J5" s="6" t="s">
        <v>3</v>
      </c>
      <c r="K5" s="6"/>
      <c r="L5" s="8">
        <v>8</v>
      </c>
      <c r="M5" s="419" t="s">
        <v>601</v>
      </c>
      <c r="N5" s="419"/>
      <c r="O5" s="419"/>
      <c r="P5" s="419"/>
      <c r="Q5" s="419"/>
      <c r="R5" s="419" t="s">
        <v>5</v>
      </c>
      <c r="S5" s="419"/>
      <c r="T5" s="419"/>
      <c r="U5" s="419"/>
      <c r="V5" s="6" t="s">
        <v>6</v>
      </c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4:40" ht="24.95" customHeight="1" x14ac:dyDescent="0.3">
      <c r="F6" s="316">
        <v>4</v>
      </c>
      <c r="G6" s="421" t="s">
        <v>2</v>
      </c>
      <c r="H6" s="421"/>
      <c r="I6" s="421"/>
      <c r="J6" s="315" t="s">
        <v>3</v>
      </c>
      <c r="K6" s="315"/>
      <c r="L6" s="316">
        <v>6</v>
      </c>
      <c r="M6" s="421" t="s">
        <v>601</v>
      </c>
      <c r="N6" s="421"/>
      <c r="O6" s="421"/>
      <c r="P6" s="421"/>
      <c r="Q6" s="421"/>
      <c r="R6" s="421" t="s">
        <v>8</v>
      </c>
      <c r="S6" s="421"/>
      <c r="T6" s="421"/>
      <c r="U6" s="421"/>
      <c r="V6" s="315" t="s">
        <v>9</v>
      </c>
      <c r="X6" s="6"/>
      <c r="Y6" s="6"/>
      <c r="Z6" s="6"/>
      <c r="AA6" s="145"/>
      <c r="AB6" s="18"/>
      <c r="AC6" s="146"/>
      <c r="AD6" s="146"/>
      <c r="AE6" s="146"/>
      <c r="AF6" s="6"/>
      <c r="AG6" s="6"/>
      <c r="AH6" s="6"/>
      <c r="AI6" s="6"/>
      <c r="AJ6" s="6"/>
      <c r="AK6" s="6"/>
      <c r="AL6" s="6"/>
      <c r="AM6" s="6"/>
      <c r="AN6" s="6"/>
    </row>
    <row r="7" spans="4:40" ht="24.95" customHeight="1" x14ac:dyDescent="0.3">
      <c r="F7" s="316">
        <v>1</v>
      </c>
      <c r="G7" s="421" t="s">
        <v>2</v>
      </c>
      <c r="H7" s="421"/>
      <c r="I7" s="421"/>
      <c r="J7" s="315" t="s">
        <v>3</v>
      </c>
      <c r="K7" s="315"/>
      <c r="L7" s="316">
        <v>24</v>
      </c>
      <c r="M7" s="421" t="s">
        <v>601</v>
      </c>
      <c r="N7" s="421"/>
      <c r="O7" s="421"/>
      <c r="P7" s="421"/>
      <c r="Q7" s="421"/>
      <c r="R7" s="421" t="s">
        <v>808</v>
      </c>
      <c r="S7" s="421"/>
      <c r="T7" s="421"/>
      <c r="U7" s="421"/>
      <c r="V7" s="315" t="s">
        <v>9</v>
      </c>
      <c r="W7" s="6"/>
      <c r="X7" s="6"/>
      <c r="Y7" s="6"/>
      <c r="Z7" s="6"/>
      <c r="AA7" s="145"/>
      <c r="AB7" s="18"/>
      <c r="AC7" s="146"/>
      <c r="AD7" s="146"/>
      <c r="AE7" s="146"/>
      <c r="AF7" s="6"/>
      <c r="AG7" s="6"/>
      <c r="AH7" s="6"/>
      <c r="AI7" s="6"/>
      <c r="AJ7" s="6"/>
      <c r="AK7" s="6"/>
      <c r="AL7" s="6"/>
      <c r="AM7" s="6"/>
      <c r="AN7" s="6"/>
    </row>
    <row r="8" spans="4:40" ht="24.95" customHeight="1" x14ac:dyDescent="0.3">
      <c r="F8" s="316">
        <v>1</v>
      </c>
      <c r="G8" s="421" t="s">
        <v>2</v>
      </c>
      <c r="H8" s="421"/>
      <c r="I8" s="421"/>
      <c r="J8" s="315" t="s">
        <v>3</v>
      </c>
      <c r="K8" s="315"/>
      <c r="L8" s="316">
        <v>6</v>
      </c>
      <c r="M8" s="421" t="s">
        <v>601</v>
      </c>
      <c r="N8" s="421"/>
      <c r="O8" s="421"/>
      <c r="P8" s="421"/>
      <c r="Q8" s="421"/>
      <c r="R8" s="421" t="s">
        <v>808</v>
      </c>
      <c r="S8" s="421"/>
      <c r="T8" s="421"/>
      <c r="U8" s="421"/>
      <c r="V8" s="315" t="s">
        <v>9</v>
      </c>
      <c r="W8" s="6"/>
      <c r="X8" s="6"/>
      <c r="Y8" s="6"/>
      <c r="Z8" s="6"/>
      <c r="AA8" s="145"/>
      <c r="AB8" s="18"/>
      <c r="AC8" s="146"/>
      <c r="AD8" s="146"/>
      <c r="AE8" s="146"/>
      <c r="AF8" s="6"/>
      <c r="AG8" s="6"/>
      <c r="AH8" s="6"/>
      <c r="AI8" s="6"/>
      <c r="AJ8" s="6"/>
      <c r="AK8" s="6"/>
      <c r="AL8" s="6"/>
      <c r="AM8" s="6"/>
      <c r="AN8" s="6"/>
    </row>
    <row r="9" spans="4:40" ht="24.95" customHeight="1" x14ac:dyDescent="0.3">
      <c r="F9" s="320">
        <v>2</v>
      </c>
      <c r="G9" s="506" t="s">
        <v>2</v>
      </c>
      <c r="H9" s="506"/>
      <c r="I9" s="506"/>
      <c r="J9" s="321" t="s">
        <v>3</v>
      </c>
      <c r="K9" s="321"/>
      <c r="L9" s="320">
        <v>24</v>
      </c>
      <c r="M9" s="506" t="s">
        <v>601</v>
      </c>
      <c r="N9" s="506"/>
      <c r="O9" s="506"/>
      <c r="P9" s="506"/>
      <c r="Q9" s="506"/>
      <c r="R9" s="506" t="s">
        <v>808</v>
      </c>
      <c r="S9" s="506"/>
      <c r="T9" s="506"/>
      <c r="U9" s="506"/>
      <c r="V9" s="321" t="s">
        <v>12</v>
      </c>
      <c r="W9" s="6"/>
      <c r="X9" s="6"/>
      <c r="Y9" s="6"/>
      <c r="Z9" s="6"/>
      <c r="AA9" s="145"/>
      <c r="AB9" s="18"/>
      <c r="AC9" s="146"/>
      <c r="AD9" s="146"/>
      <c r="AE9" s="146"/>
      <c r="AF9" s="6"/>
      <c r="AG9" s="6"/>
      <c r="AH9" s="6"/>
      <c r="AI9" s="6"/>
      <c r="AJ9" s="6"/>
      <c r="AK9" s="6"/>
      <c r="AL9" s="6"/>
      <c r="AM9" s="6"/>
      <c r="AN9" s="6"/>
    </row>
    <row r="10" spans="4:40" ht="24.95" customHeight="1" x14ac:dyDescent="0.3">
      <c r="F10" s="320">
        <v>1</v>
      </c>
      <c r="G10" s="506" t="s">
        <v>2</v>
      </c>
      <c r="H10" s="506"/>
      <c r="I10" s="506"/>
      <c r="J10" s="321" t="s">
        <v>3</v>
      </c>
      <c r="K10" s="321"/>
      <c r="L10" s="320">
        <v>12</v>
      </c>
      <c r="M10" s="506" t="s">
        <v>601</v>
      </c>
      <c r="N10" s="506"/>
      <c r="O10" s="506"/>
      <c r="P10" s="506"/>
      <c r="Q10" s="506"/>
      <c r="R10" s="506" t="s">
        <v>808</v>
      </c>
      <c r="S10" s="506"/>
      <c r="T10" s="506"/>
      <c r="U10" s="506"/>
      <c r="V10" s="321" t="s">
        <v>12</v>
      </c>
      <c r="W10" s="6"/>
      <c r="X10" s="6"/>
      <c r="Y10" s="6"/>
      <c r="Z10" s="6"/>
      <c r="AA10" s="145"/>
      <c r="AB10" s="18"/>
      <c r="AC10" s="406"/>
      <c r="AD10" s="406"/>
      <c r="AE10" s="406"/>
      <c r="AF10" s="6"/>
      <c r="AG10" s="6"/>
      <c r="AH10" s="6"/>
      <c r="AI10" s="6"/>
      <c r="AJ10" s="6"/>
      <c r="AK10" s="6"/>
      <c r="AL10" s="6"/>
      <c r="AM10" s="6"/>
      <c r="AN10" s="6"/>
    </row>
    <row r="11" spans="4:40" ht="24.95" customHeight="1" x14ac:dyDescent="0.3">
      <c r="F11" s="316">
        <v>1</v>
      </c>
      <c r="G11" s="421" t="s">
        <v>2</v>
      </c>
      <c r="H11" s="421"/>
      <c r="I11" s="421"/>
      <c r="J11" s="315" t="s">
        <v>3</v>
      </c>
      <c r="K11" s="315"/>
      <c r="L11" s="316">
        <v>12</v>
      </c>
      <c r="M11" s="421" t="s">
        <v>601</v>
      </c>
      <c r="N11" s="421"/>
      <c r="O11" s="421"/>
      <c r="P11" s="421"/>
      <c r="Q11" s="421"/>
      <c r="R11" s="421" t="s">
        <v>809</v>
      </c>
      <c r="S11" s="421"/>
      <c r="T11" s="421"/>
      <c r="U11" s="421"/>
      <c r="V11" s="315" t="s">
        <v>9</v>
      </c>
      <c r="W11" s="6"/>
      <c r="X11" s="6"/>
      <c r="Y11" s="6"/>
      <c r="Z11" s="6"/>
      <c r="AA11" s="19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4:40" ht="24.95" customHeight="1" x14ac:dyDescent="0.3">
      <c r="F12" s="316"/>
      <c r="G12" s="315"/>
      <c r="H12" s="315"/>
      <c r="I12" s="315"/>
      <c r="J12" s="315"/>
      <c r="K12" s="315"/>
      <c r="L12" s="316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6"/>
      <c r="X12" s="6"/>
      <c r="Y12" s="6"/>
      <c r="Z12" s="6"/>
      <c r="AA12" s="19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4:40" ht="24.95" customHeight="1" x14ac:dyDescent="0.3">
      <c r="F13" s="20">
        <v>1</v>
      </c>
      <c r="G13" s="21" t="s">
        <v>2</v>
      </c>
      <c r="H13" s="21"/>
      <c r="I13" s="21"/>
      <c r="J13" s="21" t="s">
        <v>3</v>
      </c>
      <c r="K13" s="21"/>
      <c r="L13" s="20">
        <v>12</v>
      </c>
      <c r="M13" s="443" t="s">
        <v>16</v>
      </c>
      <c r="N13" s="443"/>
      <c r="O13" s="443"/>
      <c r="P13" s="443"/>
      <c r="R13" s="323" t="s">
        <v>17</v>
      </c>
      <c r="S13" s="323"/>
      <c r="T13" s="323"/>
      <c r="U13" s="23"/>
      <c r="V13" s="21" t="s">
        <v>7</v>
      </c>
      <c r="W13" s="6"/>
      <c r="X13" s="6"/>
      <c r="Y13" s="6"/>
      <c r="Z13" s="6"/>
      <c r="AA13" s="19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4:40" ht="24.95" customHeight="1" x14ac:dyDescent="0.3">
      <c r="F14" s="8"/>
      <c r="G14" s="6"/>
      <c r="H14" s="6"/>
      <c r="I14" s="6"/>
      <c r="J14" s="6"/>
      <c r="K14" s="6"/>
      <c r="L14" s="8"/>
      <c r="M14" s="419"/>
      <c r="N14" s="419"/>
      <c r="O14" s="419"/>
      <c r="P14" s="419"/>
      <c r="Q14" s="419"/>
      <c r="R14" s="419"/>
      <c r="S14" s="419"/>
      <c r="T14" s="419"/>
      <c r="U14" s="419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4:40" ht="24.95" customHeight="1" x14ac:dyDescent="0.3">
      <c r="F15" s="316">
        <v>1</v>
      </c>
      <c r="G15" s="421" t="s">
        <v>2</v>
      </c>
      <c r="H15" s="421"/>
      <c r="I15" s="421"/>
      <c r="J15" s="315" t="s">
        <v>3</v>
      </c>
      <c r="K15" s="315"/>
      <c r="L15" s="316">
        <v>24</v>
      </c>
      <c r="M15" s="421" t="s">
        <v>601</v>
      </c>
      <c r="N15" s="421"/>
      <c r="O15" s="421"/>
      <c r="P15" s="421"/>
      <c r="Q15" s="421"/>
      <c r="R15" s="421" t="s">
        <v>809</v>
      </c>
      <c r="S15" s="421"/>
      <c r="T15" s="421"/>
      <c r="U15" s="421"/>
      <c r="V15" s="315" t="s">
        <v>9</v>
      </c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4:40" ht="24.95" customHeight="1" x14ac:dyDescent="0.3">
      <c r="F16" s="322">
        <v>1</v>
      </c>
      <c r="G16" s="507" t="s">
        <v>2</v>
      </c>
      <c r="H16" s="507"/>
      <c r="I16" s="507"/>
      <c r="J16" s="312" t="s">
        <v>3</v>
      </c>
      <c r="K16" s="312"/>
      <c r="L16" s="322">
        <v>6</v>
      </c>
      <c r="M16" s="507" t="s">
        <v>601</v>
      </c>
      <c r="N16" s="507"/>
      <c r="O16" s="507"/>
      <c r="P16" s="507"/>
      <c r="Q16" s="507"/>
      <c r="R16" s="507" t="s">
        <v>810</v>
      </c>
      <c r="S16" s="507"/>
      <c r="T16" s="507"/>
      <c r="U16" s="507"/>
      <c r="V16" s="312" t="s">
        <v>7</v>
      </c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2:48" ht="24.95" customHeight="1" x14ac:dyDescent="0.3">
      <c r="F17" s="316">
        <v>1</v>
      </c>
      <c r="G17" s="421" t="s">
        <v>2</v>
      </c>
      <c r="H17" s="421"/>
      <c r="I17" s="421"/>
      <c r="J17" s="315" t="s">
        <v>3</v>
      </c>
      <c r="K17" s="315"/>
      <c r="L17" s="316">
        <v>12</v>
      </c>
      <c r="M17" s="421" t="s">
        <v>601</v>
      </c>
      <c r="N17" s="421"/>
      <c r="O17" s="421"/>
      <c r="P17" s="421"/>
      <c r="Q17" s="421"/>
      <c r="R17" s="421" t="s">
        <v>811</v>
      </c>
      <c r="S17" s="421"/>
      <c r="T17" s="421"/>
      <c r="U17" s="421"/>
      <c r="V17" s="315" t="s">
        <v>9</v>
      </c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2:48" ht="24.95" customHeight="1" x14ac:dyDescent="0.3">
      <c r="F18" s="320">
        <v>2</v>
      </c>
      <c r="G18" s="506" t="s">
        <v>2</v>
      </c>
      <c r="H18" s="506"/>
      <c r="I18" s="506"/>
      <c r="J18" s="321" t="s">
        <v>3</v>
      </c>
      <c r="K18" s="321"/>
      <c r="L18" s="320">
        <v>24</v>
      </c>
      <c r="M18" s="506" t="s">
        <v>602</v>
      </c>
      <c r="N18" s="506"/>
      <c r="O18" s="506"/>
      <c r="P18" s="506"/>
      <c r="Q18" s="506"/>
      <c r="R18" s="506" t="s">
        <v>811</v>
      </c>
      <c r="S18" s="506"/>
      <c r="T18" s="506"/>
      <c r="U18" s="506"/>
      <c r="V18" s="321" t="s">
        <v>12</v>
      </c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2:48" ht="24.95" customHeight="1" x14ac:dyDescent="0.3">
      <c r="F19" s="320">
        <v>1</v>
      </c>
      <c r="G19" s="506" t="s">
        <v>2</v>
      </c>
      <c r="H19" s="506"/>
      <c r="I19" s="506"/>
      <c r="J19" s="321" t="s">
        <v>3</v>
      </c>
      <c r="K19" s="321"/>
      <c r="L19" s="320">
        <v>12</v>
      </c>
      <c r="M19" s="506" t="s">
        <v>602</v>
      </c>
      <c r="N19" s="506"/>
      <c r="O19" s="506"/>
      <c r="P19" s="506"/>
      <c r="Q19" s="506"/>
      <c r="R19" s="506" t="s">
        <v>811</v>
      </c>
      <c r="S19" s="506"/>
      <c r="T19" s="506"/>
      <c r="U19" s="506"/>
      <c r="V19" s="321" t="s">
        <v>12</v>
      </c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2:48" ht="24.95" customHeight="1" x14ac:dyDescent="0.3">
      <c r="F20" s="316">
        <v>4</v>
      </c>
      <c r="G20" s="421" t="s">
        <v>2</v>
      </c>
      <c r="H20" s="421"/>
      <c r="I20" s="421"/>
      <c r="J20" s="315" t="s">
        <v>3</v>
      </c>
      <c r="K20" s="315"/>
      <c r="L20" s="316">
        <v>6</v>
      </c>
      <c r="M20" s="421" t="s">
        <v>601</v>
      </c>
      <c r="N20" s="421"/>
      <c r="O20" s="421"/>
      <c r="P20" s="421"/>
      <c r="Q20" s="421"/>
      <c r="R20" s="421" t="s">
        <v>23</v>
      </c>
      <c r="S20" s="421"/>
      <c r="T20" s="421"/>
      <c r="U20" s="421"/>
      <c r="V20" s="315" t="s">
        <v>9</v>
      </c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2:48" ht="24.95" customHeight="1" x14ac:dyDescent="0.3">
      <c r="F21" s="8">
        <v>23</v>
      </c>
      <c r="G21" s="419" t="s">
        <v>2</v>
      </c>
      <c r="H21" s="419"/>
      <c r="I21" s="419"/>
      <c r="J21" s="6" t="s">
        <v>3</v>
      </c>
      <c r="K21" s="6"/>
      <c r="L21" s="8">
        <v>8</v>
      </c>
      <c r="M21" s="419" t="s">
        <v>601</v>
      </c>
      <c r="N21" s="419"/>
      <c r="O21" s="419"/>
      <c r="P21" s="419"/>
      <c r="Q21" s="419"/>
      <c r="R21" s="419" t="s">
        <v>24</v>
      </c>
      <c r="S21" s="419"/>
      <c r="T21" s="419"/>
      <c r="U21" s="419"/>
      <c r="V21" s="6" t="s">
        <v>6</v>
      </c>
      <c r="W21" s="6"/>
      <c r="X21" s="6"/>
    </row>
    <row r="22" spans="2:48" ht="24.95" customHeight="1" x14ac:dyDescent="0.3">
      <c r="C22" s="24" t="s">
        <v>25</v>
      </c>
      <c r="F22" s="8">
        <f>SUM(F5:F21)</f>
        <v>66</v>
      </c>
      <c r="G22" s="419" t="s">
        <v>2</v>
      </c>
      <c r="H22" s="419"/>
      <c r="I22" s="419"/>
      <c r="J22" s="6" t="s">
        <v>26</v>
      </c>
      <c r="L22" s="25">
        <f>($F$5*$L$5)+($F$6*$L$6)+($F$7*$L$7)+($F$8*$L$8)+($F$9*$L$9)+(F$10*L$10)+($F$11*$L$11)+($F$13*$L$13)+($F$15*$L$15)+($F$16*$L$16)+($F$17*$L$17)+(F$18*L$18)+(F$19*L$19)+($F$21*$L$21)+($F$20*$L$20)</f>
        <v>624</v>
      </c>
      <c r="M22" s="10" t="s">
        <v>27</v>
      </c>
      <c r="O22" s="6" t="s">
        <v>28</v>
      </c>
      <c r="P22" s="26">
        <f>($F$5*$L$5)+($F$6*$L$6)+($F$7*$L$7)+($F$8*$L$8)+($F$9*$L$9)+($F$10*$L$10)+($F$11*$L$11)</f>
        <v>302</v>
      </c>
      <c r="Q22" s="26"/>
      <c r="R22" s="6" t="s">
        <v>244</v>
      </c>
      <c r="S22" s="6"/>
      <c r="T22" s="6"/>
      <c r="U22" s="6"/>
      <c r="V22" s="27"/>
      <c r="W22" s="27"/>
      <c r="X22" s="27"/>
      <c r="Y22" s="6" t="s">
        <v>29</v>
      </c>
      <c r="AA22" s="26">
        <f>($F$15*$L$15)+($F$16*$L$16)+($F$17*$L$17)+($F$18*$L$18)+($F$19*$L$19)+($F$21*$L$21)+($F$20*$L$20)</f>
        <v>310</v>
      </c>
      <c r="AB22" s="6" t="s">
        <v>245</v>
      </c>
      <c r="AC22" s="6"/>
      <c r="AD22" s="6"/>
      <c r="AE22" s="6"/>
      <c r="AF22" s="6"/>
      <c r="AG22" s="6"/>
      <c r="AH22" s="6"/>
      <c r="AI22" s="6"/>
      <c r="AJ22" s="6" t="s">
        <v>29</v>
      </c>
      <c r="AK22" s="311">
        <f>+($F$13*$L$13)+(F$16*L$16)</f>
        <v>18</v>
      </c>
      <c r="AL22" s="311"/>
      <c r="AM22" s="312" t="s">
        <v>146</v>
      </c>
      <c r="AN22" s="312"/>
      <c r="AO22" s="312"/>
    </row>
    <row r="23" spans="2:48" ht="24.95" customHeight="1" x14ac:dyDescent="0.3"/>
    <row r="24" spans="2:48" ht="24.95" customHeight="1" x14ac:dyDescent="0.3">
      <c r="C24" s="175" t="s">
        <v>46</v>
      </c>
      <c r="E24" s="27"/>
      <c r="F24" s="8"/>
      <c r="G24" s="6"/>
      <c r="H24" s="6"/>
      <c r="I24" s="6"/>
      <c r="J24" s="6"/>
      <c r="K24" s="26"/>
      <c r="L24" s="26"/>
      <c r="M24" s="10"/>
      <c r="O24" s="6"/>
      <c r="P24" s="26"/>
      <c r="Q24" s="26"/>
      <c r="R24" s="6"/>
      <c r="S24" s="6"/>
      <c r="T24" s="281" t="s">
        <v>30</v>
      </c>
      <c r="V24" s="281"/>
      <c r="W24" s="281"/>
      <c r="X24" s="29" t="s">
        <v>603</v>
      </c>
      <c r="Y24" s="6"/>
      <c r="AA24" s="26"/>
      <c r="AB24" s="6"/>
      <c r="AC24" s="6"/>
      <c r="AD24" s="6"/>
      <c r="AE24" s="6"/>
      <c r="AF24" s="6"/>
      <c r="AG24" s="6"/>
      <c r="AH24" s="6"/>
      <c r="AI24" s="6"/>
      <c r="AJ24" s="6"/>
      <c r="AK24" s="26"/>
      <c r="AL24" s="26"/>
      <c r="AM24" s="6"/>
      <c r="AN24" s="6"/>
      <c r="AO24" s="6"/>
    </row>
    <row r="25" spans="2:48" ht="24.95" customHeight="1" thickBot="1" x14ac:dyDescent="0.35">
      <c r="D25" s="30"/>
      <c r="E25" s="3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2:48" ht="24.95" customHeight="1" thickTop="1" thickBot="1" x14ac:dyDescent="0.35">
      <c r="C26" s="273" t="s">
        <v>148</v>
      </c>
      <c r="D26" s="278" t="s">
        <v>32</v>
      </c>
      <c r="F26" s="258">
        <v>1</v>
      </c>
      <c r="G26" s="260">
        <v>2</v>
      </c>
      <c r="H26" s="34"/>
      <c r="I26" s="33">
        <v>3</v>
      </c>
      <c r="J26" s="33">
        <v>4</v>
      </c>
      <c r="K26" s="34"/>
      <c r="L26" s="343">
        <v>5</v>
      </c>
      <c r="M26" s="343">
        <v>6</v>
      </c>
      <c r="N26" s="1"/>
      <c r="O26" s="343">
        <v>7</v>
      </c>
      <c r="P26" s="343">
        <v>8</v>
      </c>
      <c r="Q26" s="37"/>
      <c r="R26" s="35">
        <v>9</v>
      </c>
      <c r="S26" s="36">
        <v>10</v>
      </c>
      <c r="T26" s="38"/>
      <c r="U26" s="35">
        <v>11</v>
      </c>
      <c r="V26" s="36">
        <v>12</v>
      </c>
      <c r="W26" s="38"/>
      <c r="X26" s="39"/>
      <c r="Y26" s="40"/>
      <c r="Z26" s="38"/>
      <c r="AA26" s="39"/>
      <c r="AB26" s="40"/>
      <c r="AC26" s="38"/>
      <c r="AD26" s="39"/>
      <c r="AE26" s="40"/>
      <c r="AF26" s="38"/>
      <c r="AG26" s="39"/>
      <c r="AH26" s="40"/>
      <c r="AI26" s="38"/>
      <c r="AJ26" s="39"/>
      <c r="AK26" s="40"/>
      <c r="AL26" s="38"/>
      <c r="AM26" s="39"/>
      <c r="AN26" s="40"/>
      <c r="AO26" s="41">
        <v>1</v>
      </c>
      <c r="AP26" s="42" t="s">
        <v>33</v>
      </c>
      <c r="AR26" s="333" t="s">
        <v>604</v>
      </c>
    </row>
    <row r="27" spans="2:48" ht="24.95" customHeight="1" thickTop="1" thickBot="1" x14ac:dyDescent="0.4">
      <c r="B27" s="52"/>
      <c r="D27" s="276"/>
      <c r="F27" s="1"/>
      <c r="G27" s="1"/>
      <c r="H27" s="1"/>
      <c r="I27" s="1"/>
      <c r="J27" s="1"/>
      <c r="K27" s="1"/>
      <c r="L27" s="1"/>
      <c r="M27" s="1"/>
      <c r="N27" s="3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R27" s="10"/>
      <c r="AV27" s="7"/>
    </row>
    <row r="28" spans="2:48" ht="24.95" customHeight="1" thickTop="1" thickBot="1" x14ac:dyDescent="0.35">
      <c r="B28" s="425" t="s">
        <v>35</v>
      </c>
      <c r="D28" s="278" t="s">
        <v>430</v>
      </c>
      <c r="F28" s="53"/>
      <c r="G28" s="54"/>
      <c r="H28" s="34"/>
      <c r="I28" s="239">
        <v>1</v>
      </c>
      <c r="J28" s="239">
        <v>2</v>
      </c>
      <c r="K28" s="34"/>
      <c r="L28" s="258">
        <v>3</v>
      </c>
      <c r="M28" s="258">
        <v>4</v>
      </c>
      <c r="N28" s="1"/>
      <c r="O28" s="258">
        <v>5</v>
      </c>
      <c r="P28" s="258">
        <v>6</v>
      </c>
      <c r="Q28" s="47"/>
      <c r="R28" s="258">
        <v>7</v>
      </c>
      <c r="S28" s="258">
        <v>8</v>
      </c>
      <c r="V28" s="426" t="s">
        <v>36</v>
      </c>
      <c r="W28" s="427"/>
      <c r="X28" s="428"/>
      <c r="AA28" s="258">
        <v>9</v>
      </c>
      <c r="AB28" s="258">
        <v>10</v>
      </c>
      <c r="AC28" s="55"/>
      <c r="AD28" s="258">
        <v>11</v>
      </c>
      <c r="AE28" s="258">
        <v>12</v>
      </c>
      <c r="AF28" s="34"/>
      <c r="AG28" s="258">
        <v>13</v>
      </c>
      <c r="AH28" s="33">
        <v>14</v>
      </c>
      <c r="AI28" s="34"/>
      <c r="AJ28" s="33">
        <v>15</v>
      </c>
      <c r="AK28" s="33">
        <v>16</v>
      </c>
      <c r="AM28" s="53"/>
      <c r="AN28" s="54"/>
      <c r="AO28" s="41">
        <v>1</v>
      </c>
      <c r="AP28" s="42" t="s">
        <v>33</v>
      </c>
      <c r="AR28" s="10" t="s">
        <v>37</v>
      </c>
    </row>
    <row r="29" spans="2:48" ht="24.95" customHeight="1" thickTop="1" thickBot="1" x14ac:dyDescent="0.4">
      <c r="B29" s="425"/>
      <c r="D29" s="276"/>
      <c r="F29" s="1"/>
      <c r="G29" s="1"/>
      <c r="H29" s="1"/>
      <c r="I29" s="1"/>
      <c r="J29" s="1"/>
      <c r="K29" s="1"/>
      <c r="L29" s="1"/>
      <c r="M29" s="1"/>
      <c r="N29" s="34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R29" s="10"/>
    </row>
    <row r="30" spans="2:48" ht="24.95" customHeight="1" thickTop="1" thickBot="1" x14ac:dyDescent="0.35">
      <c r="B30" s="425"/>
      <c r="D30" s="278" t="s">
        <v>431</v>
      </c>
      <c r="F30" s="53"/>
      <c r="G30" s="54"/>
      <c r="H30" s="34"/>
      <c r="I30" s="238">
        <v>1</v>
      </c>
      <c r="J30" s="238">
        <v>2</v>
      </c>
      <c r="K30" s="34"/>
      <c r="L30" s="260">
        <v>3</v>
      </c>
      <c r="M30" s="260">
        <v>4</v>
      </c>
      <c r="N30" s="1"/>
      <c r="O30" s="260">
        <v>5</v>
      </c>
      <c r="P30" s="260">
        <v>6</v>
      </c>
      <c r="Q30" s="47"/>
      <c r="R30" s="284">
        <v>7</v>
      </c>
      <c r="S30" s="284">
        <v>8</v>
      </c>
      <c r="V30" s="429" t="s">
        <v>36</v>
      </c>
      <c r="W30" s="430"/>
      <c r="X30" s="431"/>
      <c r="AA30" s="284">
        <v>9</v>
      </c>
      <c r="AB30" s="284">
        <v>10</v>
      </c>
      <c r="AC30" s="55"/>
      <c r="AD30" s="284">
        <v>11</v>
      </c>
      <c r="AE30" s="284">
        <v>12</v>
      </c>
      <c r="AF30" s="34"/>
      <c r="AG30" s="284">
        <v>13</v>
      </c>
      <c r="AH30" s="33">
        <v>14</v>
      </c>
      <c r="AI30" s="34"/>
      <c r="AJ30" s="33">
        <v>15</v>
      </c>
      <c r="AK30" s="33">
        <v>16</v>
      </c>
      <c r="AM30" s="53"/>
      <c r="AN30" s="54"/>
      <c r="AO30" s="41">
        <v>1</v>
      </c>
      <c r="AP30" s="42" t="s">
        <v>33</v>
      </c>
      <c r="AR30" s="10" t="s">
        <v>38</v>
      </c>
    </row>
    <row r="31" spans="2:48" ht="24.95" customHeight="1" thickTop="1" thickBot="1" x14ac:dyDescent="0.4">
      <c r="B31" s="425"/>
      <c r="D31" s="276"/>
      <c r="E31" s="31"/>
      <c r="F31" s="1"/>
      <c r="G31" s="1"/>
      <c r="H31" s="1"/>
      <c r="I31" s="1"/>
      <c r="J31" s="1"/>
      <c r="K31" s="1"/>
      <c r="L31" s="1"/>
      <c r="M31" s="1"/>
      <c r="N31" s="47"/>
      <c r="O31" s="1"/>
      <c r="P31" s="1"/>
      <c r="Q31" s="129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R31" s="333"/>
    </row>
    <row r="32" spans="2:48" ht="24.95" customHeight="1" thickTop="1" thickBot="1" x14ac:dyDescent="0.35">
      <c r="B32" s="425"/>
      <c r="D32" s="278"/>
      <c r="F32" s="435" t="s">
        <v>39</v>
      </c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6"/>
      <c r="AA32" s="436"/>
      <c r="AB32" s="436"/>
      <c r="AC32" s="436"/>
      <c r="AD32" s="436"/>
      <c r="AE32" s="436"/>
      <c r="AF32" s="436"/>
      <c r="AG32" s="436"/>
      <c r="AH32" s="436"/>
      <c r="AI32" s="436"/>
      <c r="AJ32" s="436"/>
      <c r="AK32" s="436"/>
      <c r="AL32" s="436"/>
      <c r="AM32" s="436"/>
      <c r="AN32" s="437"/>
      <c r="AO32" s="41">
        <v>1</v>
      </c>
      <c r="AP32" s="42" t="s">
        <v>33</v>
      </c>
      <c r="AR32" s="10" t="s">
        <v>39</v>
      </c>
    </row>
    <row r="33" spans="1:59" ht="24.95" customHeight="1" thickTop="1" thickBot="1" x14ac:dyDescent="0.4">
      <c r="B33" s="425"/>
      <c r="D33" s="276"/>
      <c r="E33" s="31"/>
      <c r="F33" s="1"/>
      <c r="G33" s="1"/>
      <c r="H33" s="1"/>
      <c r="I33" s="1"/>
      <c r="J33" s="1"/>
      <c r="K33" s="1"/>
      <c r="L33" s="1"/>
      <c r="M33" s="1"/>
      <c r="N33" s="47"/>
      <c r="O33" s="1"/>
      <c r="P33" s="1"/>
      <c r="Q33" s="129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R33" s="10"/>
    </row>
    <row r="34" spans="1:59" ht="24.95" customHeight="1" thickTop="1" thickBot="1" x14ac:dyDescent="0.4">
      <c r="B34" s="425"/>
      <c r="D34" s="279"/>
      <c r="F34" s="435" t="s">
        <v>39</v>
      </c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6"/>
      <c r="AA34" s="436"/>
      <c r="AB34" s="436"/>
      <c r="AC34" s="436"/>
      <c r="AD34" s="436"/>
      <c r="AE34" s="436"/>
      <c r="AF34" s="436"/>
      <c r="AG34" s="436"/>
      <c r="AH34" s="436"/>
      <c r="AI34" s="436"/>
      <c r="AJ34" s="436"/>
      <c r="AK34" s="436"/>
      <c r="AL34" s="436"/>
      <c r="AM34" s="436"/>
      <c r="AN34" s="437"/>
      <c r="AO34" s="41">
        <v>1</v>
      </c>
      <c r="AP34" s="42" t="s">
        <v>33</v>
      </c>
      <c r="AR34" s="10" t="s">
        <v>39</v>
      </c>
    </row>
    <row r="35" spans="1:59" ht="24.95" customHeight="1" thickTop="1" thickBot="1" x14ac:dyDescent="0.35">
      <c r="B35" s="52"/>
      <c r="D35" s="278"/>
      <c r="E35" s="31"/>
      <c r="F35" s="1"/>
      <c r="G35" s="1"/>
      <c r="H35" s="1"/>
      <c r="I35" s="1"/>
      <c r="J35" s="1"/>
      <c r="K35" s="1"/>
      <c r="L35" s="1"/>
      <c r="M35" s="1"/>
      <c r="N35" s="47"/>
      <c r="O35" s="1"/>
      <c r="P35" s="1"/>
      <c r="Q35" s="129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R35" s="10"/>
    </row>
    <row r="36" spans="1:59" ht="24.95" customHeight="1" thickTop="1" thickBot="1" x14ac:dyDescent="0.35">
      <c r="C36" s="273" t="s">
        <v>152</v>
      </c>
      <c r="D36" s="278" t="s">
        <v>40</v>
      </c>
      <c r="F36" s="240">
        <v>1</v>
      </c>
      <c r="G36" s="240">
        <v>2</v>
      </c>
      <c r="H36" s="34"/>
      <c r="I36" s="59">
        <v>3</v>
      </c>
      <c r="J36" s="59">
        <v>4</v>
      </c>
      <c r="K36" s="34"/>
      <c r="L36" s="241">
        <v>5</v>
      </c>
      <c r="M36" s="241">
        <v>6</v>
      </c>
      <c r="N36" s="60"/>
      <c r="O36" s="39"/>
      <c r="P36" s="40"/>
      <c r="Q36" s="38"/>
      <c r="R36" s="39"/>
      <c r="S36" s="40"/>
      <c r="T36" s="38"/>
      <c r="U36" s="39"/>
      <c r="V36" s="40"/>
      <c r="W36" s="38"/>
      <c r="X36" s="39"/>
      <c r="Y36" s="40"/>
      <c r="Z36" s="38"/>
      <c r="AA36" s="39"/>
      <c r="AB36" s="40"/>
      <c r="AC36" s="38"/>
      <c r="AD36" s="39"/>
      <c r="AE36" s="40"/>
      <c r="AF36" s="38"/>
      <c r="AG36" s="39"/>
      <c r="AH36" s="40"/>
      <c r="AI36" s="38"/>
      <c r="AJ36" s="39"/>
      <c r="AK36" s="40"/>
      <c r="AL36" s="38"/>
      <c r="AM36" s="39"/>
      <c r="AN36" s="40"/>
      <c r="AO36" s="41">
        <v>1</v>
      </c>
      <c r="AP36" s="42" t="s">
        <v>33</v>
      </c>
      <c r="AR36" s="333" t="s">
        <v>605</v>
      </c>
    </row>
    <row r="37" spans="1:59" s="64" customFormat="1" ht="24.95" customHeight="1" thickTop="1" thickBot="1" x14ac:dyDescent="0.3">
      <c r="E37" s="68"/>
      <c r="F37" s="456" t="s">
        <v>606</v>
      </c>
      <c r="G37" s="457"/>
      <c r="H37" s="457"/>
      <c r="I37" s="457"/>
      <c r="J37" s="457"/>
      <c r="K37" s="457"/>
      <c r="L37" s="457"/>
      <c r="M37" s="457"/>
      <c r="N37" s="151"/>
      <c r="O37" s="152"/>
      <c r="P37" s="152"/>
      <c r="Q37" s="153"/>
      <c r="R37" s="152"/>
      <c r="S37" s="152"/>
      <c r="T37" s="154"/>
      <c r="U37" s="69"/>
      <c r="V37" s="155"/>
      <c r="W37" s="153"/>
      <c r="X37" s="152"/>
      <c r="Y37" s="152"/>
      <c r="Z37" s="153"/>
      <c r="AA37" s="152"/>
      <c r="AB37" s="152"/>
      <c r="AC37" s="154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W37" s="5"/>
    </row>
    <row r="38" spans="1:59" s="64" customFormat="1" ht="24.95" customHeight="1" thickTop="1" thickBot="1" x14ac:dyDescent="0.35">
      <c r="E38" s="68"/>
      <c r="F38" s="69"/>
      <c r="G38" s="69"/>
      <c r="H38" s="69"/>
      <c r="I38" s="69"/>
      <c r="J38" s="69"/>
      <c r="K38" s="69"/>
      <c r="L38" s="69"/>
      <c r="M38" s="69"/>
      <c r="N38" s="216"/>
      <c r="O38" s="69"/>
      <c r="P38" s="69"/>
      <c r="Q38" s="216"/>
      <c r="R38" s="69"/>
      <c r="S38" s="69"/>
      <c r="V38" s="69"/>
      <c r="W38" s="130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T38" s="70"/>
      <c r="AW38" s="5"/>
    </row>
    <row r="39" spans="1:59" s="64" customFormat="1" ht="24.95" customHeight="1" thickTop="1" thickBot="1" x14ac:dyDescent="0.35">
      <c r="A39" s="424"/>
      <c r="B39" s="9"/>
      <c r="C39" s="9"/>
      <c r="D39"/>
      <c r="E39" s="7"/>
      <c r="F39" s="435" t="s">
        <v>42</v>
      </c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6"/>
      <c r="AL39" s="436"/>
      <c r="AM39" s="436"/>
      <c r="AN39" s="437"/>
      <c r="AO39" s="62">
        <v>1</v>
      </c>
      <c r="AP39" s="42" t="s">
        <v>33</v>
      </c>
      <c r="AQ39"/>
      <c r="AR39" s="63" t="s">
        <v>39</v>
      </c>
      <c r="AS39" s="336"/>
      <c r="AT39" s="10"/>
      <c r="AU39"/>
      <c r="AV39"/>
      <c r="AW39"/>
      <c r="AX39"/>
      <c r="AY39"/>
      <c r="AZ39"/>
      <c r="BA39"/>
      <c r="BB39"/>
      <c r="BC39"/>
      <c r="BD39"/>
      <c r="BE39"/>
      <c r="BF39"/>
      <c r="BG39"/>
    </row>
    <row r="40" spans="1:59" ht="24.95" customHeight="1" thickTop="1" thickBot="1" x14ac:dyDescent="0.35">
      <c r="A40" s="424"/>
      <c r="F40" s="1"/>
      <c r="G40" s="1"/>
      <c r="H40" s="131"/>
      <c r="I40" s="1"/>
      <c r="J40" s="1"/>
      <c r="K40" s="131"/>
      <c r="L40" s="132"/>
      <c r="M40" s="132"/>
      <c r="N40" s="133"/>
      <c r="O40" s="132"/>
      <c r="P40" s="132"/>
      <c r="Q40" s="133"/>
      <c r="R40" s="132"/>
      <c r="S40" s="132"/>
      <c r="T40" s="133"/>
      <c r="U40" s="132"/>
      <c r="V40" s="132"/>
      <c r="W40" s="133"/>
      <c r="X40" s="132"/>
      <c r="Y40" s="132"/>
      <c r="Z40" s="133"/>
      <c r="AA40" s="132"/>
      <c r="AB40" s="132"/>
      <c r="AC40" s="133"/>
      <c r="AD40" s="132"/>
      <c r="AE40" s="132"/>
      <c r="AF40" s="133"/>
      <c r="AG40" s="132"/>
      <c r="AH40" s="132"/>
      <c r="AI40" s="133"/>
      <c r="AJ40" s="132"/>
      <c r="AK40" s="132"/>
      <c r="AL40" s="133"/>
      <c r="AM40" s="132"/>
      <c r="AN40" s="132"/>
      <c r="AO40" s="62"/>
      <c r="AP40" s="42"/>
      <c r="AR40" s="63"/>
      <c r="AS40" s="336"/>
    </row>
    <row r="41" spans="1:59" s="64" customFormat="1" ht="24.95" customHeight="1" thickTop="1" thickBot="1" x14ac:dyDescent="0.35">
      <c r="A41" s="424"/>
      <c r="B41" s="9"/>
      <c r="C41" s="9"/>
      <c r="D41"/>
      <c r="E41" s="7"/>
      <c r="F41" s="435" t="s">
        <v>43</v>
      </c>
      <c r="G41" s="436"/>
      <c r="H41" s="436"/>
      <c r="I41" s="436"/>
      <c r="J41" s="436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6"/>
      <c r="AA41" s="436"/>
      <c r="AB41" s="436"/>
      <c r="AC41" s="436"/>
      <c r="AD41" s="436"/>
      <c r="AE41" s="436"/>
      <c r="AF41" s="436"/>
      <c r="AG41" s="436"/>
      <c r="AH41" s="436"/>
      <c r="AI41" s="436"/>
      <c r="AJ41" s="436"/>
      <c r="AK41" s="436"/>
      <c r="AL41" s="436"/>
      <c r="AM41" s="436"/>
      <c r="AN41" s="437"/>
      <c r="AO41" s="62">
        <v>1</v>
      </c>
      <c r="AP41" s="42" t="s">
        <v>33</v>
      </c>
      <c r="AQ41"/>
      <c r="AR41" s="63"/>
      <c r="AS41" s="336"/>
      <c r="AT41" s="10"/>
      <c r="AU41"/>
      <c r="AV41"/>
      <c r="AW41"/>
      <c r="AX41"/>
      <c r="AY41"/>
      <c r="AZ41"/>
      <c r="BA41"/>
      <c r="BB41"/>
      <c r="BC41"/>
      <c r="BD41"/>
      <c r="BE41"/>
      <c r="BF41"/>
      <c r="BG41"/>
    </row>
    <row r="42" spans="1:59" ht="24.95" customHeight="1" thickTop="1" x14ac:dyDescent="0.3">
      <c r="A42" s="424"/>
      <c r="F42" s="1"/>
      <c r="G42" s="1"/>
      <c r="H42" s="131"/>
      <c r="I42" s="1"/>
      <c r="J42" s="1"/>
      <c r="K42" s="131"/>
      <c r="L42" s="132"/>
      <c r="M42" s="132"/>
      <c r="N42" s="133"/>
      <c r="O42" s="132"/>
      <c r="P42" s="132"/>
      <c r="Q42" s="133"/>
      <c r="R42" s="132"/>
      <c r="S42" s="132"/>
      <c r="T42" s="133"/>
      <c r="U42" s="132"/>
      <c r="V42" s="132"/>
      <c r="W42" s="133"/>
      <c r="X42" s="132"/>
      <c r="Y42" s="132"/>
      <c r="Z42" s="133"/>
      <c r="AA42" s="132"/>
      <c r="AB42" s="132"/>
      <c r="AC42" s="133"/>
      <c r="AD42" s="132"/>
      <c r="AE42" s="132"/>
      <c r="AF42" s="133"/>
      <c r="AG42" s="132"/>
      <c r="AH42" s="132"/>
      <c r="AI42" s="133"/>
      <c r="AJ42" s="132"/>
      <c r="AK42" s="132"/>
      <c r="AL42" s="133"/>
      <c r="AM42" s="132"/>
      <c r="AN42" s="132"/>
      <c r="AO42" s="62"/>
      <c r="AP42" s="42"/>
      <c r="AR42" s="63"/>
      <c r="AS42" s="336"/>
    </row>
    <row r="43" spans="1:59" s="77" customFormat="1" ht="24.95" customHeight="1" x14ac:dyDescent="0.3">
      <c r="A43" s="64"/>
      <c r="B43" s="64"/>
      <c r="C43" s="64"/>
      <c r="D43" s="64"/>
      <c r="E43" s="68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4"/>
      <c r="U43" s="64"/>
      <c r="V43" s="69"/>
      <c r="W43" s="130" t="s">
        <v>158</v>
      </c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4"/>
      <c r="AP43" s="64"/>
      <c r="AQ43" s="64"/>
      <c r="AR43" s="64"/>
      <c r="AS43" s="64"/>
      <c r="AT43" s="70"/>
      <c r="AU43" s="64"/>
      <c r="AV43" s="64"/>
      <c r="AW43" s="5"/>
      <c r="AX43" s="64"/>
      <c r="AY43" s="64"/>
      <c r="AZ43" s="64"/>
      <c r="BA43" s="64"/>
      <c r="BB43" s="64"/>
      <c r="BC43" s="64"/>
      <c r="BD43" s="64"/>
      <c r="BE43" s="64"/>
      <c r="BF43" s="64"/>
      <c r="BG43" s="64"/>
    </row>
    <row r="44" spans="1:59" s="77" customFormat="1" ht="24.95" customHeight="1" x14ac:dyDescent="0.3">
      <c r="A44" s="9"/>
      <c r="B44" s="9"/>
      <c r="C44" s="9"/>
      <c r="D44"/>
      <c r="E44" s="7"/>
      <c r="F44" s="1"/>
      <c r="G44" s="1"/>
      <c r="H44" s="1"/>
      <c r="I44" s="1"/>
      <c r="J44" s="1"/>
      <c r="K44" s="1"/>
      <c r="L44" s="1"/>
      <c r="M44" s="135" t="s">
        <v>44</v>
      </c>
      <c r="N44" s="7"/>
      <c r="O44" s="1"/>
      <c r="P44" s="1"/>
      <c r="Q44" s="1"/>
      <c r="R44" s="1"/>
      <c r="S44" s="1"/>
      <c r="T44" s="69"/>
      <c r="U44" s="69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36" t="s">
        <v>45</v>
      </c>
      <c r="AH44" s="1"/>
      <c r="AI44" s="1"/>
      <c r="AJ44" s="1"/>
      <c r="AK44" s="1"/>
      <c r="AL44" s="1"/>
      <c r="AM44" s="1"/>
      <c r="AN44" s="1"/>
      <c r="AO44"/>
      <c r="AP44"/>
      <c r="AQ44"/>
      <c r="AR44" s="9"/>
      <c r="AS44" s="9"/>
      <c r="AT44" s="10"/>
      <c r="AU44"/>
      <c r="AV44"/>
      <c r="AW44" s="106"/>
      <c r="AX44"/>
      <c r="AY44"/>
      <c r="AZ44"/>
      <c r="BA44"/>
      <c r="BB44"/>
      <c r="BC44"/>
      <c r="BD44"/>
      <c r="BE44"/>
      <c r="BF44"/>
      <c r="BG44"/>
    </row>
    <row r="45" spans="1:59" ht="24.95" customHeight="1" x14ac:dyDescent="0.3">
      <c r="A45" s="73"/>
      <c r="B45" s="73"/>
      <c r="E45" s="75"/>
      <c r="N45" s="76"/>
      <c r="T45" s="69"/>
      <c r="U45" s="69"/>
      <c r="AQ45" s="77"/>
      <c r="AR45" s="73"/>
      <c r="AS45" s="73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</row>
    <row r="46" spans="1:59" ht="24.95" customHeight="1" x14ac:dyDescent="0.3">
      <c r="A46" s="73"/>
      <c r="B46" s="73"/>
      <c r="C46" s="73"/>
      <c r="D46" s="77"/>
      <c r="E46" s="75"/>
      <c r="F46" s="404">
        <v>1</v>
      </c>
      <c r="G46" s="404"/>
      <c r="H46" s="76"/>
      <c r="I46" s="404">
        <v>2</v>
      </c>
      <c r="J46" s="404"/>
      <c r="K46" s="76"/>
      <c r="L46" s="404">
        <v>3</v>
      </c>
      <c r="M46" s="404"/>
      <c r="N46" s="76"/>
      <c r="O46" s="404">
        <v>4</v>
      </c>
      <c r="P46" s="404"/>
      <c r="Q46" s="76"/>
      <c r="R46" s="404">
        <v>5</v>
      </c>
      <c r="S46" s="404"/>
      <c r="T46" s="69"/>
      <c r="U46" s="78">
        <v>6</v>
      </c>
      <c r="V46" s="78"/>
      <c r="W46" s="76"/>
      <c r="X46" s="404">
        <v>7</v>
      </c>
      <c r="Y46" s="404"/>
      <c r="Z46" s="76"/>
      <c r="AA46" s="404">
        <v>8</v>
      </c>
      <c r="AB46" s="404"/>
      <c r="AC46" s="76"/>
      <c r="AD46" s="404">
        <v>9</v>
      </c>
      <c r="AE46" s="404"/>
      <c r="AF46" s="76"/>
      <c r="AG46" s="404">
        <v>10</v>
      </c>
      <c r="AH46" s="404"/>
      <c r="AI46" s="76"/>
      <c r="AJ46" s="404">
        <v>11</v>
      </c>
      <c r="AK46" s="404"/>
      <c r="AL46" s="76"/>
      <c r="AM46" s="404">
        <v>12</v>
      </c>
      <c r="AN46" s="404"/>
      <c r="AO46" s="77"/>
      <c r="AP46" s="77"/>
      <c r="AQ46" s="77"/>
      <c r="AR46" s="73"/>
      <c r="AS46" s="73"/>
      <c r="AT46" s="79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</row>
    <row r="47" spans="1:59" ht="24.95" customHeight="1" thickBot="1" x14ac:dyDescent="0.35">
      <c r="A47" s="73"/>
      <c r="B47" s="73"/>
      <c r="C47" s="73"/>
      <c r="D47" s="77"/>
      <c r="E47" s="75"/>
      <c r="F47" s="78"/>
      <c r="G47" s="78"/>
      <c r="H47" s="76"/>
      <c r="I47" s="78"/>
      <c r="J47" s="78"/>
      <c r="K47" s="76"/>
      <c r="L47" s="78"/>
      <c r="M47" s="78"/>
      <c r="N47" s="76"/>
      <c r="O47" s="78"/>
      <c r="P47" s="78"/>
      <c r="Q47" s="76"/>
      <c r="R47" s="78"/>
      <c r="S47" s="78"/>
      <c r="T47" s="1"/>
      <c r="U47" s="78"/>
      <c r="V47" s="78"/>
      <c r="W47" s="76"/>
      <c r="X47" s="78"/>
      <c r="Y47" s="78"/>
      <c r="Z47" s="76"/>
      <c r="AA47" s="78"/>
      <c r="AB47" s="78"/>
      <c r="AC47" s="76"/>
      <c r="AD47" s="78"/>
      <c r="AE47" s="78"/>
      <c r="AF47" s="76"/>
      <c r="AG47" s="78"/>
      <c r="AH47" s="78"/>
      <c r="AI47" s="76"/>
      <c r="AJ47" s="78"/>
      <c r="AK47" s="78"/>
      <c r="AL47" s="76"/>
      <c r="AM47" s="78"/>
      <c r="AN47" s="78"/>
      <c r="AO47" s="77"/>
      <c r="AP47" s="77"/>
      <c r="AR47" s="73"/>
      <c r="AS47" s="73"/>
      <c r="AT47" s="79"/>
    </row>
    <row r="48" spans="1:59" ht="24.95" customHeight="1" thickTop="1" x14ac:dyDescent="0.3">
      <c r="B48" s="377" t="s">
        <v>47</v>
      </c>
      <c r="C48" s="378"/>
      <c r="D48" s="475" t="s">
        <v>48</v>
      </c>
      <c r="E48" s="400" t="s">
        <v>607</v>
      </c>
      <c r="F48" s="80">
        <v>1</v>
      </c>
      <c r="G48" s="81">
        <v>2</v>
      </c>
      <c r="H48" s="400" t="s">
        <v>608</v>
      </c>
      <c r="I48" s="80">
        <v>1</v>
      </c>
      <c r="J48" s="81">
        <v>2</v>
      </c>
      <c r="K48" s="400" t="s">
        <v>609</v>
      </c>
      <c r="L48" s="80">
        <v>1</v>
      </c>
      <c r="M48" s="81">
        <v>2</v>
      </c>
      <c r="N48" s="400" t="s">
        <v>610</v>
      </c>
      <c r="O48" s="80">
        <v>1</v>
      </c>
      <c r="P48" s="81">
        <v>2</v>
      </c>
      <c r="Q48" s="400" t="s">
        <v>611</v>
      </c>
      <c r="R48" s="80">
        <v>1</v>
      </c>
      <c r="S48" s="81">
        <v>2</v>
      </c>
      <c r="T48" s="418"/>
      <c r="U48" s="82"/>
      <c r="V48" s="83"/>
      <c r="W48" s="383"/>
      <c r="X48" s="82"/>
      <c r="Y48" s="83"/>
      <c r="Z48" s="386" t="s">
        <v>612</v>
      </c>
      <c r="AA48" s="80">
        <v>1</v>
      </c>
      <c r="AB48" s="81">
        <v>2</v>
      </c>
      <c r="AC48" s="386" t="s">
        <v>613</v>
      </c>
      <c r="AD48" s="80">
        <v>1</v>
      </c>
      <c r="AE48" s="81">
        <v>2</v>
      </c>
      <c r="AF48" s="386" t="s">
        <v>614</v>
      </c>
      <c r="AG48" s="80">
        <v>1</v>
      </c>
      <c r="AH48" s="81">
        <v>2</v>
      </c>
      <c r="AI48" s="386" t="s">
        <v>615</v>
      </c>
      <c r="AJ48" s="80">
        <v>1</v>
      </c>
      <c r="AK48" s="81">
        <v>2</v>
      </c>
      <c r="AL48" s="386" t="s">
        <v>616</v>
      </c>
      <c r="AM48" s="80">
        <v>1</v>
      </c>
      <c r="AN48" s="81">
        <v>2</v>
      </c>
      <c r="AO48" s="402">
        <v>4</v>
      </c>
      <c r="AP48" s="403" t="s">
        <v>33</v>
      </c>
      <c r="AR48" s="333" t="s">
        <v>617</v>
      </c>
    </row>
    <row r="49" spans="1:45" ht="24.95" customHeight="1" x14ac:dyDescent="0.3">
      <c r="B49" s="379"/>
      <c r="C49" s="380"/>
      <c r="D49" s="475"/>
      <c r="E49" s="400"/>
      <c r="F49" s="84">
        <v>3</v>
      </c>
      <c r="G49" s="85">
        <v>4</v>
      </c>
      <c r="H49" s="400"/>
      <c r="I49" s="84">
        <v>3</v>
      </c>
      <c r="J49" s="85">
        <v>4</v>
      </c>
      <c r="K49" s="400"/>
      <c r="L49" s="84">
        <v>3</v>
      </c>
      <c r="M49" s="85">
        <v>4</v>
      </c>
      <c r="N49" s="400"/>
      <c r="O49" s="84">
        <v>3</v>
      </c>
      <c r="P49" s="85">
        <v>4</v>
      </c>
      <c r="Q49" s="400"/>
      <c r="R49" s="84">
        <v>3</v>
      </c>
      <c r="S49" s="85">
        <v>4</v>
      </c>
      <c r="T49" s="418"/>
      <c r="U49" s="86"/>
      <c r="V49" s="55"/>
      <c r="W49" s="383"/>
      <c r="X49" s="86"/>
      <c r="Y49" s="55"/>
      <c r="Z49" s="386"/>
      <c r="AA49" s="84">
        <v>3</v>
      </c>
      <c r="AB49" s="85">
        <v>4</v>
      </c>
      <c r="AC49" s="386"/>
      <c r="AD49" s="84">
        <v>3</v>
      </c>
      <c r="AE49" s="85">
        <v>4</v>
      </c>
      <c r="AF49" s="386"/>
      <c r="AG49" s="84">
        <v>3</v>
      </c>
      <c r="AH49" s="85">
        <v>4</v>
      </c>
      <c r="AI49" s="386"/>
      <c r="AJ49" s="84">
        <v>3</v>
      </c>
      <c r="AK49" s="85">
        <v>4</v>
      </c>
      <c r="AL49" s="386"/>
      <c r="AM49" s="84">
        <v>3</v>
      </c>
      <c r="AN49" s="85">
        <v>4</v>
      </c>
      <c r="AO49" s="402"/>
      <c r="AP49" s="403"/>
      <c r="AR49" s="333" t="s">
        <v>618</v>
      </c>
    </row>
    <row r="50" spans="1:45" ht="24.95" customHeight="1" x14ac:dyDescent="0.3">
      <c r="B50" s="379"/>
      <c r="C50" s="380"/>
      <c r="D50" s="475"/>
      <c r="E50" s="400"/>
      <c r="F50" s="84">
        <v>5</v>
      </c>
      <c r="G50" s="85">
        <v>6</v>
      </c>
      <c r="H50" s="400"/>
      <c r="I50" s="84">
        <v>5</v>
      </c>
      <c r="J50" s="85">
        <v>6</v>
      </c>
      <c r="K50" s="400"/>
      <c r="L50" s="84">
        <v>5</v>
      </c>
      <c r="M50" s="85">
        <v>6</v>
      </c>
      <c r="N50" s="400"/>
      <c r="O50" s="84">
        <v>5</v>
      </c>
      <c r="P50" s="85">
        <v>6</v>
      </c>
      <c r="Q50" s="400"/>
      <c r="R50" s="84">
        <v>5</v>
      </c>
      <c r="S50" s="85">
        <v>6</v>
      </c>
      <c r="T50" s="418"/>
      <c r="U50" s="86"/>
      <c r="V50" s="55"/>
      <c r="W50" s="383"/>
      <c r="X50" s="86"/>
      <c r="Y50" s="55"/>
      <c r="Z50" s="386"/>
      <c r="AA50" s="84">
        <v>5</v>
      </c>
      <c r="AB50" s="85">
        <v>6</v>
      </c>
      <c r="AC50" s="386"/>
      <c r="AD50" s="84">
        <v>5</v>
      </c>
      <c r="AE50" s="85">
        <v>6</v>
      </c>
      <c r="AF50" s="386"/>
      <c r="AG50" s="84">
        <v>5</v>
      </c>
      <c r="AH50" s="85">
        <v>6</v>
      </c>
      <c r="AI50" s="386"/>
      <c r="AJ50" s="84">
        <v>5</v>
      </c>
      <c r="AK50" s="85">
        <v>6</v>
      </c>
      <c r="AL50" s="386"/>
      <c r="AM50" s="84">
        <v>5</v>
      </c>
      <c r="AN50" s="85">
        <v>6</v>
      </c>
      <c r="AO50" s="402"/>
      <c r="AP50" s="403"/>
      <c r="AR50" s="10"/>
    </row>
    <row r="51" spans="1:45" ht="24.95" customHeight="1" x14ac:dyDescent="0.3">
      <c r="B51" s="379"/>
      <c r="C51" s="380"/>
      <c r="D51" s="475"/>
      <c r="E51" s="400"/>
      <c r="F51" s="84">
        <v>7</v>
      </c>
      <c r="G51" s="85">
        <v>8</v>
      </c>
      <c r="H51" s="400"/>
      <c r="I51" s="84">
        <v>7</v>
      </c>
      <c r="J51" s="85">
        <v>8</v>
      </c>
      <c r="K51" s="400"/>
      <c r="L51" s="84">
        <v>7</v>
      </c>
      <c r="M51" s="85">
        <v>8</v>
      </c>
      <c r="N51" s="400"/>
      <c r="O51" s="84">
        <v>7</v>
      </c>
      <c r="P51" s="85">
        <v>8</v>
      </c>
      <c r="Q51" s="400"/>
      <c r="R51" s="98"/>
      <c r="S51" s="99"/>
      <c r="T51" s="418"/>
      <c r="U51" s="86"/>
      <c r="V51" s="55"/>
      <c r="W51" s="383"/>
      <c r="X51" s="86"/>
      <c r="Y51" s="55"/>
      <c r="Z51" s="386"/>
      <c r="AA51" s="217"/>
      <c r="AB51" s="218"/>
      <c r="AC51" s="386"/>
      <c r="AD51" s="84">
        <v>7</v>
      </c>
      <c r="AE51" s="85">
        <v>8</v>
      </c>
      <c r="AF51" s="386"/>
      <c r="AG51" s="84">
        <v>7</v>
      </c>
      <c r="AH51" s="85">
        <v>8</v>
      </c>
      <c r="AI51" s="386"/>
      <c r="AJ51" s="84">
        <v>7</v>
      </c>
      <c r="AK51" s="85">
        <v>8</v>
      </c>
      <c r="AL51" s="386"/>
      <c r="AM51" s="84">
        <v>7</v>
      </c>
      <c r="AN51" s="85">
        <v>8</v>
      </c>
      <c r="AO51" s="402"/>
      <c r="AP51" s="403"/>
      <c r="AR51" s="10"/>
    </row>
    <row r="52" spans="1:45" ht="24.95" customHeight="1" x14ac:dyDescent="0.3">
      <c r="B52" s="379"/>
      <c r="C52" s="380"/>
      <c r="D52" s="475"/>
      <c r="E52" s="400"/>
      <c r="F52" s="84">
        <v>9</v>
      </c>
      <c r="G52" s="85">
        <v>10</v>
      </c>
      <c r="H52" s="400"/>
      <c r="I52" s="84">
        <v>9</v>
      </c>
      <c r="J52" s="85">
        <v>10</v>
      </c>
      <c r="K52" s="400"/>
      <c r="L52" s="84">
        <v>9</v>
      </c>
      <c r="M52" s="85">
        <v>10</v>
      </c>
      <c r="N52" s="400"/>
      <c r="O52" s="84">
        <v>9</v>
      </c>
      <c r="P52" s="85">
        <v>10</v>
      </c>
      <c r="Q52" s="400"/>
      <c r="R52" s="98"/>
      <c r="S52" s="99"/>
      <c r="T52" s="418"/>
      <c r="U52" s="86"/>
      <c r="V52" s="55"/>
      <c r="W52" s="383"/>
      <c r="X52" s="86"/>
      <c r="Y52" s="55"/>
      <c r="Z52" s="386"/>
      <c r="AA52" s="217"/>
      <c r="AB52" s="218"/>
      <c r="AC52" s="386"/>
      <c r="AD52" s="84">
        <v>9</v>
      </c>
      <c r="AE52" s="85">
        <v>10</v>
      </c>
      <c r="AF52" s="386"/>
      <c r="AG52" s="84">
        <v>9</v>
      </c>
      <c r="AH52" s="85">
        <v>10</v>
      </c>
      <c r="AI52" s="386"/>
      <c r="AJ52" s="84">
        <v>9</v>
      </c>
      <c r="AK52" s="85">
        <v>10</v>
      </c>
      <c r="AL52" s="386"/>
      <c r="AM52" s="84">
        <v>9</v>
      </c>
      <c r="AN52" s="85">
        <v>10</v>
      </c>
      <c r="AO52" s="402"/>
      <c r="AP52" s="403"/>
      <c r="AR52" s="333" t="s">
        <v>619</v>
      </c>
    </row>
    <row r="53" spans="1:45" ht="24.95" customHeight="1" thickBot="1" x14ac:dyDescent="0.35">
      <c r="B53" s="381"/>
      <c r="C53" s="382"/>
      <c r="D53" s="475"/>
      <c r="E53" s="400"/>
      <c r="F53" s="87">
        <v>11</v>
      </c>
      <c r="G53" s="88">
        <v>12</v>
      </c>
      <c r="H53" s="400"/>
      <c r="I53" s="87">
        <v>11</v>
      </c>
      <c r="J53" s="88">
        <v>12</v>
      </c>
      <c r="K53" s="400"/>
      <c r="L53" s="87">
        <v>11</v>
      </c>
      <c r="M53" s="88">
        <v>12</v>
      </c>
      <c r="N53" s="400"/>
      <c r="O53" s="87">
        <v>11</v>
      </c>
      <c r="P53" s="88">
        <v>12</v>
      </c>
      <c r="Q53" s="400"/>
      <c r="R53" s="219"/>
      <c r="S53" s="220"/>
      <c r="T53" s="418"/>
      <c r="U53" s="86"/>
      <c r="V53" s="55"/>
      <c r="W53" s="383"/>
      <c r="X53" s="86"/>
      <c r="Y53" s="55"/>
      <c r="Z53" s="386"/>
      <c r="AA53" s="100"/>
      <c r="AB53" s="101"/>
      <c r="AC53" s="386"/>
      <c r="AD53" s="87">
        <v>11</v>
      </c>
      <c r="AE53" s="88">
        <v>12</v>
      </c>
      <c r="AF53" s="386"/>
      <c r="AG53" s="87">
        <v>11</v>
      </c>
      <c r="AH53" s="88">
        <v>12</v>
      </c>
      <c r="AI53" s="386"/>
      <c r="AJ53" s="87">
        <v>11</v>
      </c>
      <c r="AK53" s="88">
        <v>12</v>
      </c>
      <c r="AL53" s="386"/>
      <c r="AM53" s="87">
        <v>11</v>
      </c>
      <c r="AN53" s="88">
        <v>12</v>
      </c>
      <c r="AO53" s="402"/>
      <c r="AP53" s="403"/>
      <c r="AR53" s="333" t="s">
        <v>620</v>
      </c>
    </row>
    <row r="54" spans="1:45" ht="24.95" customHeight="1" thickTop="1" x14ac:dyDescent="0.3">
      <c r="A54" s="424"/>
      <c r="D54" s="148"/>
      <c r="F54" s="508"/>
      <c r="G54" s="509"/>
      <c r="H54" s="509"/>
      <c r="I54" s="509"/>
      <c r="J54" s="509"/>
      <c r="K54" s="509"/>
      <c r="L54" s="509"/>
      <c r="M54" s="509"/>
      <c r="N54" s="509"/>
      <c r="O54" s="509"/>
      <c r="P54" s="509"/>
      <c r="Q54" s="509"/>
      <c r="R54" s="509"/>
      <c r="S54" s="509"/>
      <c r="T54" s="509"/>
      <c r="U54" s="509"/>
      <c r="V54" s="509"/>
      <c r="W54" s="509"/>
      <c r="X54" s="509"/>
      <c r="Y54" s="509"/>
      <c r="Z54" s="509"/>
      <c r="AA54" s="509"/>
      <c r="AB54" s="509"/>
      <c r="AC54" s="509"/>
      <c r="AD54" s="509"/>
      <c r="AE54" s="509"/>
      <c r="AF54" s="509"/>
      <c r="AG54" s="509"/>
      <c r="AH54" s="509"/>
      <c r="AI54" s="509"/>
      <c r="AJ54" s="509"/>
      <c r="AK54" s="509"/>
      <c r="AL54" s="509"/>
      <c r="AM54" s="509"/>
      <c r="AN54" s="510"/>
      <c r="AO54" s="422">
        <v>1</v>
      </c>
      <c r="AP54" s="403" t="s">
        <v>33</v>
      </c>
      <c r="AR54" s="10"/>
      <c r="AS54" s="336"/>
    </row>
    <row r="55" spans="1:45" ht="24.95" customHeight="1" thickBot="1" x14ac:dyDescent="0.35">
      <c r="A55" s="424"/>
      <c r="D55" s="148"/>
      <c r="F55" s="511"/>
      <c r="G55" s="512"/>
      <c r="H55" s="512"/>
      <c r="I55" s="512"/>
      <c r="J55" s="512"/>
      <c r="K55" s="512"/>
      <c r="L55" s="512"/>
      <c r="M55" s="512"/>
      <c r="N55" s="512"/>
      <c r="O55" s="512"/>
      <c r="P55" s="512"/>
      <c r="Q55" s="512"/>
      <c r="R55" s="512"/>
      <c r="S55" s="512"/>
      <c r="T55" s="512"/>
      <c r="U55" s="512"/>
      <c r="V55" s="512"/>
      <c r="W55" s="512"/>
      <c r="X55" s="512"/>
      <c r="Y55" s="512"/>
      <c r="Z55" s="512"/>
      <c r="AA55" s="512"/>
      <c r="AB55" s="512"/>
      <c r="AC55" s="512"/>
      <c r="AD55" s="512"/>
      <c r="AE55" s="512"/>
      <c r="AF55" s="512"/>
      <c r="AG55" s="512"/>
      <c r="AH55" s="512"/>
      <c r="AI55" s="512"/>
      <c r="AJ55" s="512"/>
      <c r="AK55" s="512"/>
      <c r="AL55" s="512"/>
      <c r="AM55" s="512"/>
      <c r="AN55" s="513"/>
      <c r="AO55" s="422"/>
      <c r="AP55" s="403"/>
      <c r="AR55" s="10"/>
      <c r="AS55" s="336"/>
    </row>
    <row r="56" spans="1:45" ht="24.95" customHeight="1" thickTop="1" x14ac:dyDescent="0.3">
      <c r="B56" s="377" t="s">
        <v>59</v>
      </c>
      <c r="C56" s="378"/>
      <c r="D56" s="475" t="s">
        <v>60</v>
      </c>
      <c r="E56" s="400" t="s">
        <v>621</v>
      </c>
      <c r="F56" s="92">
        <v>1</v>
      </c>
      <c r="G56" s="93">
        <v>2</v>
      </c>
      <c r="H56" s="400" t="s">
        <v>62</v>
      </c>
      <c r="I56" s="92">
        <v>1</v>
      </c>
      <c r="J56" s="93">
        <v>2</v>
      </c>
      <c r="K56" s="400" t="s">
        <v>622</v>
      </c>
      <c r="L56" s="92">
        <v>1</v>
      </c>
      <c r="M56" s="93">
        <v>2</v>
      </c>
      <c r="N56" s="407"/>
      <c r="O56" s="86"/>
      <c r="P56" s="55"/>
      <c r="Q56" s="407"/>
      <c r="R56" s="86"/>
      <c r="S56" s="55"/>
      <c r="T56" s="400" t="s">
        <v>623</v>
      </c>
      <c r="U56" s="92">
        <v>1</v>
      </c>
      <c r="V56" s="93">
        <v>2</v>
      </c>
      <c r="W56" s="423" t="s">
        <v>624</v>
      </c>
      <c r="X56" s="92">
        <v>1</v>
      </c>
      <c r="Y56" s="93">
        <v>2</v>
      </c>
      <c r="Z56" s="423" t="s">
        <v>625</v>
      </c>
      <c r="AA56" s="92">
        <v>1</v>
      </c>
      <c r="AB56" s="93">
        <v>2</v>
      </c>
      <c r="AC56" s="407"/>
      <c r="AD56" s="86"/>
      <c r="AE56" s="55"/>
      <c r="AF56" s="407"/>
      <c r="AG56" s="86"/>
      <c r="AH56" s="55"/>
      <c r="AI56" s="407"/>
      <c r="AJ56" s="86"/>
      <c r="AK56" s="55"/>
      <c r="AL56" s="386" t="s">
        <v>626</v>
      </c>
      <c r="AM56" s="92">
        <v>1</v>
      </c>
      <c r="AN56" s="93">
        <v>2</v>
      </c>
      <c r="AO56" s="402">
        <v>4</v>
      </c>
      <c r="AP56" s="403" t="s">
        <v>33</v>
      </c>
      <c r="AR56" s="333" t="s">
        <v>69</v>
      </c>
    </row>
    <row r="57" spans="1:45" ht="24.95" customHeight="1" x14ac:dyDescent="0.3">
      <c r="B57" s="379"/>
      <c r="C57" s="380"/>
      <c r="D57" s="475"/>
      <c r="E57" s="400"/>
      <c r="F57" s="94">
        <v>3</v>
      </c>
      <c r="G57" s="95">
        <v>4</v>
      </c>
      <c r="H57" s="400"/>
      <c r="I57" s="94">
        <v>3</v>
      </c>
      <c r="J57" s="95">
        <v>4</v>
      </c>
      <c r="K57" s="400"/>
      <c r="L57" s="94">
        <v>3</v>
      </c>
      <c r="M57" s="95">
        <v>4</v>
      </c>
      <c r="N57" s="407"/>
      <c r="O57" s="86"/>
      <c r="P57" s="55"/>
      <c r="Q57" s="407"/>
      <c r="R57" s="86"/>
      <c r="S57" s="55"/>
      <c r="T57" s="400"/>
      <c r="U57" s="94">
        <v>3</v>
      </c>
      <c r="V57" s="95">
        <v>4</v>
      </c>
      <c r="W57" s="423"/>
      <c r="X57" s="94">
        <v>3</v>
      </c>
      <c r="Y57" s="95">
        <v>4</v>
      </c>
      <c r="Z57" s="423"/>
      <c r="AA57" s="94">
        <v>3</v>
      </c>
      <c r="AB57" s="95">
        <v>4</v>
      </c>
      <c r="AC57" s="407"/>
      <c r="AD57" s="86"/>
      <c r="AE57" s="55"/>
      <c r="AF57" s="407"/>
      <c r="AG57" s="86"/>
      <c r="AH57" s="55"/>
      <c r="AI57" s="407"/>
      <c r="AJ57" s="86"/>
      <c r="AK57" s="55"/>
      <c r="AL57" s="386"/>
      <c r="AM57" s="94">
        <v>3</v>
      </c>
      <c r="AN57" s="95">
        <v>4</v>
      </c>
      <c r="AO57" s="402"/>
      <c r="AP57" s="403"/>
      <c r="AR57" s="10"/>
    </row>
    <row r="58" spans="1:45" ht="24.95" customHeight="1" x14ac:dyDescent="0.3">
      <c r="B58" s="379"/>
      <c r="C58" s="380"/>
      <c r="D58" s="475"/>
      <c r="E58" s="400"/>
      <c r="F58" s="338">
        <v>5</v>
      </c>
      <c r="G58" s="339">
        <v>6</v>
      </c>
      <c r="H58" s="400"/>
      <c r="I58" s="96">
        <v>5</v>
      </c>
      <c r="J58" s="97">
        <v>6</v>
      </c>
      <c r="K58" s="400"/>
      <c r="L58" s="96">
        <v>5</v>
      </c>
      <c r="M58" s="97">
        <v>6</v>
      </c>
      <c r="N58" s="407"/>
      <c r="O58" s="86"/>
      <c r="P58" s="55"/>
      <c r="Q58" s="407"/>
      <c r="R58" s="86"/>
      <c r="S58" s="55"/>
      <c r="T58" s="400"/>
      <c r="U58" s="96">
        <v>5</v>
      </c>
      <c r="V58" s="97">
        <v>6</v>
      </c>
      <c r="W58" s="423"/>
      <c r="X58" s="96">
        <v>5</v>
      </c>
      <c r="Y58" s="97">
        <v>6</v>
      </c>
      <c r="Z58" s="423"/>
      <c r="AA58" s="96">
        <v>5</v>
      </c>
      <c r="AB58" s="97">
        <v>6</v>
      </c>
      <c r="AC58" s="407"/>
      <c r="AD58" s="86"/>
      <c r="AE58" s="55"/>
      <c r="AF58" s="407"/>
      <c r="AG58" s="86"/>
      <c r="AH58" s="55"/>
      <c r="AI58" s="407"/>
      <c r="AJ58" s="86"/>
      <c r="AK58" s="55"/>
      <c r="AL58" s="386"/>
      <c r="AM58" s="338">
        <v>5</v>
      </c>
      <c r="AN58" s="339">
        <v>6</v>
      </c>
      <c r="AO58" s="402"/>
      <c r="AP58" s="403"/>
      <c r="AR58" s="333" t="s">
        <v>70</v>
      </c>
    </row>
    <row r="59" spans="1:45" ht="24.95" customHeight="1" x14ac:dyDescent="0.3">
      <c r="B59" s="379"/>
      <c r="C59" s="380"/>
      <c r="D59" s="475"/>
      <c r="E59" s="400"/>
      <c r="F59" s="94">
        <v>7</v>
      </c>
      <c r="G59" s="95">
        <v>8</v>
      </c>
      <c r="H59" s="400"/>
      <c r="I59" s="94">
        <v>7</v>
      </c>
      <c r="J59" s="95">
        <v>8</v>
      </c>
      <c r="K59" s="400"/>
      <c r="L59" s="98"/>
      <c r="M59" s="99"/>
      <c r="N59" s="407"/>
      <c r="O59" s="86"/>
      <c r="P59" s="55"/>
      <c r="Q59" s="407"/>
      <c r="R59" s="86"/>
      <c r="S59" s="55"/>
      <c r="T59" s="400"/>
      <c r="U59" s="94">
        <v>7</v>
      </c>
      <c r="V59" s="95">
        <v>8</v>
      </c>
      <c r="W59" s="423"/>
      <c r="X59" s="94">
        <v>7</v>
      </c>
      <c r="Y59" s="95">
        <v>8</v>
      </c>
      <c r="Z59" s="423"/>
      <c r="AA59" s="94">
        <v>7</v>
      </c>
      <c r="AB59" s="95">
        <v>8</v>
      </c>
      <c r="AC59" s="407"/>
      <c r="AD59" s="86"/>
      <c r="AE59" s="55"/>
      <c r="AF59" s="407"/>
      <c r="AG59" s="86"/>
      <c r="AH59" s="55"/>
      <c r="AI59" s="407"/>
      <c r="AJ59" s="86"/>
      <c r="AK59" s="55"/>
      <c r="AL59" s="386"/>
      <c r="AM59" s="94">
        <v>7</v>
      </c>
      <c r="AN59" s="95">
        <v>8</v>
      </c>
      <c r="AO59" s="402"/>
      <c r="AP59" s="403"/>
      <c r="AR59" s="10"/>
    </row>
    <row r="60" spans="1:45" ht="24.95" customHeight="1" x14ac:dyDescent="0.3">
      <c r="B60" s="379"/>
      <c r="C60" s="380"/>
      <c r="D60" s="475"/>
      <c r="E60" s="400"/>
      <c r="F60" s="94">
        <v>9</v>
      </c>
      <c r="G60" s="95">
        <v>10</v>
      </c>
      <c r="H60" s="400"/>
      <c r="I60" s="94">
        <v>9</v>
      </c>
      <c r="J60" s="95">
        <v>10</v>
      </c>
      <c r="K60" s="400"/>
      <c r="L60" s="98"/>
      <c r="M60" s="99"/>
      <c r="N60" s="407"/>
      <c r="O60" s="86"/>
      <c r="P60" s="55"/>
      <c r="Q60" s="407"/>
      <c r="R60" s="86"/>
      <c r="S60" s="55"/>
      <c r="T60" s="400"/>
      <c r="U60" s="94">
        <v>9</v>
      </c>
      <c r="V60" s="95">
        <v>10</v>
      </c>
      <c r="W60" s="423"/>
      <c r="X60" s="94">
        <v>9</v>
      </c>
      <c r="Y60" s="95">
        <v>10</v>
      </c>
      <c r="Z60" s="423"/>
      <c r="AA60" s="94">
        <v>9</v>
      </c>
      <c r="AB60" s="95">
        <v>10</v>
      </c>
      <c r="AC60" s="407"/>
      <c r="AD60" s="86"/>
      <c r="AE60" s="55"/>
      <c r="AF60" s="407"/>
      <c r="AG60" s="86"/>
      <c r="AH60" s="55"/>
      <c r="AI60" s="407"/>
      <c r="AJ60" s="86"/>
      <c r="AK60" s="55"/>
      <c r="AL60" s="386"/>
      <c r="AM60" s="94">
        <v>9</v>
      </c>
      <c r="AN60" s="95">
        <v>10</v>
      </c>
      <c r="AO60" s="402"/>
      <c r="AP60" s="403"/>
      <c r="AR60" s="333" t="s">
        <v>71</v>
      </c>
    </row>
    <row r="61" spans="1:45" ht="24.95" customHeight="1" thickBot="1" x14ac:dyDescent="0.35">
      <c r="B61" s="381"/>
      <c r="C61" s="382"/>
      <c r="D61" s="475"/>
      <c r="E61" s="400"/>
      <c r="F61" s="102">
        <v>11</v>
      </c>
      <c r="G61" s="103">
        <v>12</v>
      </c>
      <c r="H61" s="400"/>
      <c r="I61" s="102">
        <v>11</v>
      </c>
      <c r="J61" s="103">
        <v>12</v>
      </c>
      <c r="K61" s="400"/>
      <c r="L61" s="104"/>
      <c r="M61" s="105"/>
      <c r="N61" s="407"/>
      <c r="O61" s="89"/>
      <c r="P61" s="90"/>
      <c r="Q61" s="407"/>
      <c r="R61" s="89"/>
      <c r="S61" s="90"/>
      <c r="T61" s="400"/>
      <c r="U61" s="102">
        <v>11</v>
      </c>
      <c r="V61" s="103">
        <v>12</v>
      </c>
      <c r="W61" s="423"/>
      <c r="X61" s="102">
        <v>11</v>
      </c>
      <c r="Y61" s="103">
        <v>12</v>
      </c>
      <c r="Z61" s="423"/>
      <c r="AA61" s="102">
        <v>11</v>
      </c>
      <c r="AB61" s="103">
        <v>12</v>
      </c>
      <c r="AC61" s="407"/>
      <c r="AD61" s="89"/>
      <c r="AE61" s="90"/>
      <c r="AF61" s="407"/>
      <c r="AG61" s="89"/>
      <c r="AH61" s="90"/>
      <c r="AI61" s="407"/>
      <c r="AJ61" s="89"/>
      <c r="AK61" s="90"/>
      <c r="AL61" s="386"/>
      <c r="AM61" s="102">
        <v>11</v>
      </c>
      <c r="AN61" s="103">
        <v>12</v>
      </c>
      <c r="AO61" s="402"/>
      <c r="AP61" s="403"/>
      <c r="AR61" s="10"/>
    </row>
    <row r="62" spans="1:45" ht="24.95" customHeight="1" thickTop="1" x14ac:dyDescent="0.3">
      <c r="D62" s="148"/>
      <c r="F62" s="508"/>
      <c r="G62" s="509"/>
      <c r="H62" s="509"/>
      <c r="I62" s="509"/>
      <c r="J62" s="509"/>
      <c r="K62" s="509"/>
      <c r="L62" s="509"/>
      <c r="M62" s="509"/>
      <c r="N62" s="509"/>
      <c r="O62" s="509"/>
      <c r="P62" s="509"/>
      <c r="Q62" s="509"/>
      <c r="R62" s="509"/>
      <c r="S62" s="509"/>
      <c r="T62" s="509"/>
      <c r="U62" s="509"/>
      <c r="V62" s="509"/>
      <c r="W62" s="509"/>
      <c r="X62" s="509"/>
      <c r="Y62" s="509"/>
      <c r="Z62" s="509"/>
      <c r="AA62" s="509"/>
      <c r="AB62" s="509"/>
      <c r="AC62" s="509"/>
      <c r="AD62" s="509"/>
      <c r="AE62" s="509"/>
      <c r="AF62" s="509"/>
      <c r="AG62" s="509"/>
      <c r="AH62" s="509"/>
      <c r="AI62" s="509"/>
      <c r="AJ62" s="509"/>
      <c r="AK62" s="509"/>
      <c r="AL62" s="509"/>
      <c r="AM62" s="509"/>
      <c r="AN62" s="510"/>
      <c r="AO62" s="422">
        <v>1</v>
      </c>
      <c r="AP62" s="403" t="s">
        <v>33</v>
      </c>
      <c r="AR62" s="10"/>
    </row>
    <row r="63" spans="1:45" ht="24.95" customHeight="1" thickBot="1" x14ac:dyDescent="0.35">
      <c r="D63" s="148"/>
      <c r="F63" s="511"/>
      <c r="G63" s="512"/>
      <c r="H63" s="512"/>
      <c r="I63" s="512"/>
      <c r="J63" s="512"/>
      <c r="K63" s="512"/>
      <c r="L63" s="512"/>
      <c r="M63" s="512"/>
      <c r="N63" s="512"/>
      <c r="O63" s="512"/>
      <c r="P63" s="512"/>
      <c r="Q63" s="512"/>
      <c r="R63" s="512"/>
      <c r="S63" s="512"/>
      <c r="T63" s="512"/>
      <c r="U63" s="512"/>
      <c r="V63" s="512"/>
      <c r="W63" s="512"/>
      <c r="X63" s="512"/>
      <c r="Y63" s="512"/>
      <c r="Z63" s="512"/>
      <c r="AA63" s="512"/>
      <c r="AB63" s="512"/>
      <c r="AC63" s="512"/>
      <c r="AD63" s="512"/>
      <c r="AE63" s="512"/>
      <c r="AF63" s="512"/>
      <c r="AG63" s="512"/>
      <c r="AH63" s="512"/>
      <c r="AI63" s="512"/>
      <c r="AJ63" s="512"/>
      <c r="AK63" s="512"/>
      <c r="AL63" s="512"/>
      <c r="AM63" s="512"/>
      <c r="AN63" s="513"/>
      <c r="AO63" s="422"/>
      <c r="AP63" s="403"/>
      <c r="AR63" s="10"/>
    </row>
    <row r="64" spans="1:45" ht="24.95" customHeight="1" thickTop="1" x14ac:dyDescent="0.3">
      <c r="B64" s="377" t="s">
        <v>72</v>
      </c>
      <c r="C64" s="378"/>
      <c r="D64" s="475" t="s">
        <v>73</v>
      </c>
      <c r="E64" s="400" t="s">
        <v>627</v>
      </c>
      <c r="F64" s="107">
        <v>1</v>
      </c>
      <c r="G64" s="108">
        <v>2</v>
      </c>
      <c r="H64" s="385" t="s">
        <v>628</v>
      </c>
      <c r="I64" s="107">
        <v>1</v>
      </c>
      <c r="J64" s="108">
        <v>2</v>
      </c>
      <c r="K64" s="385" t="s">
        <v>629</v>
      </c>
      <c r="L64" s="107">
        <v>1</v>
      </c>
      <c r="M64" s="108">
        <v>2</v>
      </c>
      <c r="N64" s="385" t="s">
        <v>630</v>
      </c>
      <c r="O64" s="107">
        <v>1</v>
      </c>
      <c r="P64" s="108">
        <v>2</v>
      </c>
      <c r="Q64" s="383"/>
      <c r="R64" s="82"/>
      <c r="S64" s="83"/>
      <c r="T64" s="383"/>
      <c r="U64" s="82"/>
      <c r="V64" s="83"/>
      <c r="W64" s="383"/>
      <c r="X64" s="82"/>
      <c r="Y64" s="83"/>
      <c r="Z64" s="383"/>
      <c r="AA64" s="82"/>
      <c r="AB64" s="83"/>
      <c r="AC64" s="386" t="s">
        <v>631</v>
      </c>
      <c r="AD64" s="107">
        <v>1</v>
      </c>
      <c r="AE64" s="108">
        <v>2</v>
      </c>
      <c r="AF64" s="386" t="s">
        <v>632</v>
      </c>
      <c r="AG64" s="107">
        <v>1</v>
      </c>
      <c r="AH64" s="108">
        <v>2</v>
      </c>
      <c r="AI64" s="386" t="s">
        <v>633</v>
      </c>
      <c r="AJ64" s="107">
        <v>1</v>
      </c>
      <c r="AK64" s="108">
        <v>2</v>
      </c>
      <c r="AL64" s="386" t="s">
        <v>634</v>
      </c>
      <c r="AM64" s="107">
        <v>1</v>
      </c>
      <c r="AN64" s="108">
        <v>2</v>
      </c>
      <c r="AO64" s="402">
        <v>4</v>
      </c>
      <c r="AP64" s="403" t="s">
        <v>33</v>
      </c>
      <c r="AR64" s="333" t="s">
        <v>82</v>
      </c>
    </row>
    <row r="65" spans="1:45" ht="24.95" customHeight="1" x14ac:dyDescent="0.3">
      <c r="B65" s="379"/>
      <c r="C65" s="380"/>
      <c r="D65" s="475"/>
      <c r="E65" s="400"/>
      <c r="F65" s="94">
        <v>3</v>
      </c>
      <c r="G65" s="95">
        <v>4</v>
      </c>
      <c r="H65" s="385"/>
      <c r="I65" s="94">
        <v>3</v>
      </c>
      <c r="J65" s="95">
        <v>4</v>
      </c>
      <c r="K65" s="385"/>
      <c r="L65" s="94">
        <v>3</v>
      </c>
      <c r="M65" s="95">
        <v>4</v>
      </c>
      <c r="N65" s="385"/>
      <c r="O65" s="94">
        <v>3</v>
      </c>
      <c r="P65" s="95">
        <v>4</v>
      </c>
      <c r="Q65" s="383"/>
      <c r="R65" s="86"/>
      <c r="S65" s="55"/>
      <c r="T65" s="383"/>
      <c r="U65" s="86"/>
      <c r="V65" s="55"/>
      <c r="W65" s="383"/>
      <c r="X65" s="86"/>
      <c r="Y65" s="55"/>
      <c r="Z65" s="383"/>
      <c r="AA65" s="86"/>
      <c r="AB65" s="55"/>
      <c r="AC65" s="386"/>
      <c r="AD65" s="94">
        <v>3</v>
      </c>
      <c r="AE65" s="95">
        <v>4</v>
      </c>
      <c r="AF65" s="386"/>
      <c r="AG65" s="94">
        <v>3</v>
      </c>
      <c r="AH65" s="95">
        <v>4</v>
      </c>
      <c r="AI65" s="386"/>
      <c r="AJ65" s="94">
        <v>3</v>
      </c>
      <c r="AK65" s="95">
        <v>4</v>
      </c>
      <c r="AL65" s="386"/>
      <c r="AM65" s="94">
        <v>3</v>
      </c>
      <c r="AN65" s="95">
        <v>4</v>
      </c>
      <c r="AO65" s="402"/>
      <c r="AP65" s="403"/>
    </row>
    <row r="66" spans="1:45" ht="24.95" customHeight="1" x14ac:dyDescent="0.3">
      <c r="A66" s="63"/>
      <c r="B66" s="379"/>
      <c r="C66" s="380"/>
      <c r="D66" s="475"/>
      <c r="E66" s="400"/>
      <c r="F66" s="96">
        <v>5</v>
      </c>
      <c r="G66" s="97">
        <v>6</v>
      </c>
      <c r="H66" s="385"/>
      <c r="I66" s="96">
        <v>5</v>
      </c>
      <c r="J66" s="97">
        <v>6</v>
      </c>
      <c r="K66" s="385"/>
      <c r="L66" s="96">
        <v>5</v>
      </c>
      <c r="M66" s="97">
        <v>6</v>
      </c>
      <c r="N66" s="385"/>
      <c r="O66" s="96">
        <v>5</v>
      </c>
      <c r="P66" s="97">
        <v>6</v>
      </c>
      <c r="Q66" s="383"/>
      <c r="R66" s="86"/>
      <c r="S66" s="55"/>
      <c r="T66" s="383"/>
      <c r="U66" s="86"/>
      <c r="V66" s="55"/>
      <c r="W66" s="383"/>
      <c r="X66" s="86"/>
      <c r="Y66" s="55"/>
      <c r="Z66" s="383"/>
      <c r="AA66" s="86"/>
      <c r="AB66" s="55"/>
      <c r="AC66" s="386"/>
      <c r="AD66" s="96">
        <v>5</v>
      </c>
      <c r="AE66" s="97">
        <v>6</v>
      </c>
      <c r="AF66" s="386"/>
      <c r="AG66" s="96">
        <v>5</v>
      </c>
      <c r="AH66" s="97">
        <v>6</v>
      </c>
      <c r="AI66" s="386"/>
      <c r="AJ66" s="96">
        <v>5</v>
      </c>
      <c r="AK66" s="97">
        <v>6</v>
      </c>
      <c r="AL66" s="386"/>
      <c r="AM66" s="96">
        <v>5</v>
      </c>
      <c r="AN66" s="97">
        <v>6</v>
      </c>
      <c r="AO66" s="402"/>
      <c r="AP66" s="403"/>
      <c r="AR66" s="333" t="s">
        <v>83</v>
      </c>
      <c r="AS66" s="336"/>
    </row>
    <row r="67" spans="1:45" ht="24.95" customHeight="1" x14ac:dyDescent="0.3">
      <c r="A67" s="63"/>
      <c r="B67" s="379"/>
      <c r="C67" s="380"/>
      <c r="D67" s="475"/>
      <c r="E67" s="400"/>
      <c r="F67" s="98"/>
      <c r="G67" s="99"/>
      <c r="H67" s="385"/>
      <c r="I67" s="98"/>
      <c r="J67" s="99"/>
      <c r="K67" s="385"/>
      <c r="L67" s="98"/>
      <c r="M67" s="99"/>
      <c r="N67" s="385"/>
      <c r="O67" s="98"/>
      <c r="P67" s="99"/>
      <c r="Q67" s="383"/>
      <c r="R67" s="86"/>
      <c r="S67" s="55"/>
      <c r="T67" s="383"/>
      <c r="U67" s="86"/>
      <c r="V67" s="55"/>
      <c r="W67" s="383"/>
      <c r="X67" s="86"/>
      <c r="Y67" s="55"/>
      <c r="Z67" s="383"/>
      <c r="AA67" s="86"/>
      <c r="AB67" s="55"/>
      <c r="AC67" s="386"/>
      <c r="AD67" s="98"/>
      <c r="AE67" s="99"/>
      <c r="AF67" s="386"/>
      <c r="AG67" s="98"/>
      <c r="AH67" s="99"/>
      <c r="AI67" s="386"/>
      <c r="AJ67" s="98"/>
      <c r="AK67" s="99"/>
      <c r="AL67" s="386"/>
      <c r="AM67" s="98"/>
      <c r="AN67" s="99"/>
      <c r="AO67" s="402"/>
      <c r="AP67" s="403"/>
      <c r="AR67" s="10"/>
      <c r="AS67" s="336"/>
    </row>
    <row r="68" spans="1:45" ht="24.95" customHeight="1" x14ac:dyDescent="0.3">
      <c r="B68" s="379"/>
      <c r="C68" s="380"/>
      <c r="D68" s="475"/>
      <c r="E68" s="400"/>
      <c r="F68" s="98"/>
      <c r="G68" s="99"/>
      <c r="H68" s="385"/>
      <c r="I68" s="98"/>
      <c r="J68" s="99"/>
      <c r="K68" s="385"/>
      <c r="L68" s="98"/>
      <c r="M68" s="99"/>
      <c r="N68" s="385"/>
      <c r="O68" s="98"/>
      <c r="P68" s="99"/>
      <c r="Q68" s="383"/>
      <c r="R68" s="86"/>
      <c r="S68" s="55"/>
      <c r="T68" s="383"/>
      <c r="U68" s="86"/>
      <c r="V68" s="55"/>
      <c r="W68" s="383"/>
      <c r="X68" s="86"/>
      <c r="Y68" s="55"/>
      <c r="Z68" s="383"/>
      <c r="AA68" s="86"/>
      <c r="AB68" s="55"/>
      <c r="AC68" s="386"/>
      <c r="AD68" s="98"/>
      <c r="AE68" s="99"/>
      <c r="AF68" s="386"/>
      <c r="AG68" s="98"/>
      <c r="AH68" s="99"/>
      <c r="AI68" s="386"/>
      <c r="AJ68" s="98"/>
      <c r="AK68" s="99"/>
      <c r="AL68" s="386"/>
      <c r="AM68" s="98"/>
      <c r="AN68" s="99"/>
      <c r="AO68" s="402"/>
      <c r="AP68" s="403"/>
      <c r="AR68" s="10"/>
    </row>
    <row r="69" spans="1:45" ht="24.95" customHeight="1" thickBot="1" x14ac:dyDescent="0.35">
      <c r="B69" s="381"/>
      <c r="C69" s="382"/>
      <c r="D69" s="475"/>
      <c r="E69" s="400"/>
      <c r="F69" s="104"/>
      <c r="G69" s="105"/>
      <c r="H69" s="385"/>
      <c r="I69" s="104"/>
      <c r="J69" s="105"/>
      <c r="K69" s="385"/>
      <c r="L69" s="104"/>
      <c r="M69" s="105"/>
      <c r="N69" s="385"/>
      <c r="O69" s="104"/>
      <c r="P69" s="105"/>
      <c r="Q69" s="383"/>
      <c r="R69" s="89"/>
      <c r="S69" s="90"/>
      <c r="T69" s="383"/>
      <c r="U69" s="89"/>
      <c r="V69" s="90"/>
      <c r="W69" s="383"/>
      <c r="X69" s="89"/>
      <c r="Y69" s="90"/>
      <c r="Z69" s="383"/>
      <c r="AA69" s="89"/>
      <c r="AB69" s="90"/>
      <c r="AC69" s="386"/>
      <c r="AD69" s="104"/>
      <c r="AE69" s="105"/>
      <c r="AF69" s="386"/>
      <c r="AG69" s="104"/>
      <c r="AH69" s="105"/>
      <c r="AI69" s="386"/>
      <c r="AJ69" s="104"/>
      <c r="AK69" s="105"/>
      <c r="AL69" s="386"/>
      <c r="AM69" s="104"/>
      <c r="AN69" s="105"/>
      <c r="AO69" s="402"/>
      <c r="AP69" s="403"/>
    </row>
    <row r="70" spans="1:45" ht="24.95" customHeight="1" thickTop="1" x14ac:dyDescent="0.3">
      <c r="D70" s="148"/>
      <c r="F70" s="508"/>
      <c r="G70" s="509"/>
      <c r="H70" s="509"/>
      <c r="I70" s="509"/>
      <c r="J70" s="509"/>
      <c r="K70" s="509"/>
      <c r="L70" s="509"/>
      <c r="M70" s="509"/>
      <c r="N70" s="509"/>
      <c r="O70" s="509"/>
      <c r="P70" s="509"/>
      <c r="Q70" s="509"/>
      <c r="R70" s="509"/>
      <c r="S70" s="509"/>
      <c r="T70" s="509"/>
      <c r="U70" s="509"/>
      <c r="V70" s="509"/>
      <c r="W70" s="509"/>
      <c r="X70" s="509"/>
      <c r="Y70" s="509"/>
      <c r="Z70" s="509"/>
      <c r="AA70" s="509"/>
      <c r="AB70" s="509"/>
      <c r="AC70" s="509"/>
      <c r="AD70" s="509"/>
      <c r="AE70" s="509"/>
      <c r="AF70" s="509"/>
      <c r="AG70" s="509"/>
      <c r="AH70" s="509"/>
      <c r="AI70" s="509"/>
      <c r="AJ70" s="509"/>
      <c r="AK70" s="509"/>
      <c r="AL70" s="509"/>
      <c r="AM70" s="509"/>
      <c r="AN70" s="510"/>
      <c r="AO70" s="422">
        <v>1</v>
      </c>
      <c r="AP70" s="403" t="s">
        <v>33</v>
      </c>
      <c r="AR70" s="10"/>
    </row>
    <row r="71" spans="1:45" ht="24.95" customHeight="1" thickBot="1" x14ac:dyDescent="0.35">
      <c r="D71" s="148"/>
      <c r="F71" s="511"/>
      <c r="G71" s="512"/>
      <c r="H71" s="512"/>
      <c r="I71" s="512"/>
      <c r="J71" s="512"/>
      <c r="K71" s="512"/>
      <c r="L71" s="512"/>
      <c r="M71" s="512"/>
      <c r="N71" s="512"/>
      <c r="O71" s="512"/>
      <c r="P71" s="512"/>
      <c r="Q71" s="512"/>
      <c r="R71" s="512"/>
      <c r="S71" s="512"/>
      <c r="T71" s="512"/>
      <c r="U71" s="512"/>
      <c r="V71" s="512"/>
      <c r="W71" s="512"/>
      <c r="X71" s="512"/>
      <c r="Y71" s="512"/>
      <c r="Z71" s="512"/>
      <c r="AA71" s="512"/>
      <c r="AB71" s="512"/>
      <c r="AC71" s="512"/>
      <c r="AD71" s="512"/>
      <c r="AE71" s="512"/>
      <c r="AF71" s="512"/>
      <c r="AG71" s="512"/>
      <c r="AH71" s="512"/>
      <c r="AI71" s="512"/>
      <c r="AJ71" s="512"/>
      <c r="AK71" s="512"/>
      <c r="AL71" s="512"/>
      <c r="AM71" s="512"/>
      <c r="AN71" s="513"/>
      <c r="AO71" s="422"/>
      <c r="AP71" s="403"/>
      <c r="AR71" s="10"/>
    </row>
    <row r="72" spans="1:45" ht="24.95" customHeight="1" thickTop="1" x14ac:dyDescent="0.3">
      <c r="A72" s="24"/>
      <c r="B72" s="388" t="s">
        <v>84</v>
      </c>
      <c r="C72" s="389"/>
      <c r="D72" s="475" t="s">
        <v>85</v>
      </c>
      <c r="E72" s="400" t="s">
        <v>635</v>
      </c>
      <c r="F72" s="107">
        <v>1</v>
      </c>
      <c r="G72" s="108">
        <v>2</v>
      </c>
      <c r="H72" s="385" t="s">
        <v>636</v>
      </c>
      <c r="I72" s="107">
        <v>1</v>
      </c>
      <c r="J72" s="108">
        <v>2</v>
      </c>
      <c r="K72" s="385" t="s">
        <v>637</v>
      </c>
      <c r="L72" s="107">
        <v>1</v>
      </c>
      <c r="M72" s="108">
        <v>2</v>
      </c>
      <c r="N72" s="385" t="s">
        <v>638</v>
      </c>
      <c r="O72" s="107">
        <v>1</v>
      </c>
      <c r="P72" s="108">
        <v>2</v>
      </c>
      <c r="Q72" s="385" t="s">
        <v>639</v>
      </c>
      <c r="R72" s="107">
        <v>1</v>
      </c>
      <c r="S72" s="108">
        <v>2</v>
      </c>
      <c r="T72" s="383"/>
      <c r="U72" s="82"/>
      <c r="V72" s="83"/>
      <c r="W72" s="383"/>
      <c r="X72" s="82"/>
      <c r="Y72" s="83"/>
      <c r="Z72" s="386" t="s">
        <v>640</v>
      </c>
      <c r="AA72" s="107">
        <v>1</v>
      </c>
      <c r="AB72" s="108">
        <v>2</v>
      </c>
      <c r="AC72" s="386" t="s">
        <v>641</v>
      </c>
      <c r="AD72" s="107">
        <v>1</v>
      </c>
      <c r="AE72" s="108">
        <v>2</v>
      </c>
      <c r="AF72" s="386" t="s">
        <v>642</v>
      </c>
      <c r="AG72" s="107">
        <v>1</v>
      </c>
      <c r="AH72" s="108">
        <v>2</v>
      </c>
      <c r="AI72" s="386" t="s">
        <v>643</v>
      </c>
      <c r="AJ72" s="107">
        <v>1</v>
      </c>
      <c r="AK72" s="108">
        <v>2</v>
      </c>
      <c r="AL72" s="386" t="s">
        <v>644</v>
      </c>
      <c r="AM72" s="107">
        <v>1</v>
      </c>
      <c r="AN72" s="108">
        <v>2</v>
      </c>
      <c r="AO72" s="402">
        <v>4</v>
      </c>
      <c r="AP72" s="403" t="s">
        <v>33</v>
      </c>
      <c r="AS72" s="24"/>
    </row>
    <row r="73" spans="1:45" ht="24.95" customHeight="1" x14ac:dyDescent="0.3">
      <c r="B73" s="390"/>
      <c r="C73" s="391"/>
      <c r="D73" s="475"/>
      <c r="E73" s="400"/>
      <c r="F73" s="94">
        <v>3</v>
      </c>
      <c r="G73" s="95">
        <v>4</v>
      </c>
      <c r="H73" s="385"/>
      <c r="I73" s="94">
        <v>3</v>
      </c>
      <c r="J73" s="95">
        <v>4</v>
      </c>
      <c r="K73" s="385"/>
      <c r="L73" s="94">
        <v>3</v>
      </c>
      <c r="M73" s="95">
        <v>4</v>
      </c>
      <c r="N73" s="385"/>
      <c r="O73" s="94">
        <v>3</v>
      </c>
      <c r="P73" s="95">
        <v>4</v>
      </c>
      <c r="Q73" s="385"/>
      <c r="R73" s="94">
        <v>3</v>
      </c>
      <c r="S73" s="95">
        <v>4</v>
      </c>
      <c r="T73" s="383"/>
      <c r="U73" s="86"/>
      <c r="V73" s="55"/>
      <c r="W73" s="383"/>
      <c r="X73" s="86"/>
      <c r="Y73" s="55"/>
      <c r="Z73" s="386"/>
      <c r="AA73" s="94">
        <v>3</v>
      </c>
      <c r="AB73" s="95">
        <v>4</v>
      </c>
      <c r="AC73" s="386"/>
      <c r="AD73" s="94">
        <v>3</v>
      </c>
      <c r="AE73" s="95">
        <v>4</v>
      </c>
      <c r="AF73" s="386"/>
      <c r="AG73" s="94">
        <v>3</v>
      </c>
      <c r="AH73" s="95">
        <v>4</v>
      </c>
      <c r="AI73" s="386"/>
      <c r="AJ73" s="94">
        <v>3</v>
      </c>
      <c r="AK73" s="95">
        <v>4</v>
      </c>
      <c r="AL73" s="386"/>
      <c r="AM73" s="94">
        <v>3</v>
      </c>
      <c r="AN73" s="95">
        <v>4</v>
      </c>
      <c r="AO73" s="402"/>
      <c r="AP73" s="403"/>
    </row>
    <row r="74" spans="1:45" ht="24.95" customHeight="1" x14ac:dyDescent="0.3">
      <c r="B74" s="390"/>
      <c r="C74" s="391"/>
      <c r="D74" s="475"/>
      <c r="E74" s="400"/>
      <c r="F74" s="96">
        <v>5</v>
      </c>
      <c r="G74" s="97">
        <v>6</v>
      </c>
      <c r="H74" s="385"/>
      <c r="I74" s="96">
        <v>5</v>
      </c>
      <c r="J74" s="97">
        <v>6</v>
      </c>
      <c r="K74" s="385"/>
      <c r="L74" s="96">
        <v>5</v>
      </c>
      <c r="M74" s="97">
        <v>6</v>
      </c>
      <c r="N74" s="385"/>
      <c r="O74" s="96">
        <v>5</v>
      </c>
      <c r="P74" s="97">
        <v>6</v>
      </c>
      <c r="Q74" s="385"/>
      <c r="R74" s="96">
        <v>5</v>
      </c>
      <c r="S74" s="97">
        <v>6</v>
      </c>
      <c r="T74" s="383"/>
      <c r="U74" s="86"/>
      <c r="V74" s="55"/>
      <c r="W74" s="383"/>
      <c r="X74" s="86"/>
      <c r="Y74" s="55"/>
      <c r="Z74" s="386"/>
      <c r="AA74" s="96">
        <v>5</v>
      </c>
      <c r="AB74" s="97">
        <v>6</v>
      </c>
      <c r="AC74" s="386"/>
      <c r="AD74" s="96">
        <v>5</v>
      </c>
      <c r="AE74" s="97">
        <v>6</v>
      </c>
      <c r="AF74" s="386"/>
      <c r="AG74" s="96">
        <v>5</v>
      </c>
      <c r="AH74" s="97">
        <v>6</v>
      </c>
      <c r="AI74" s="386"/>
      <c r="AJ74" s="96">
        <v>5</v>
      </c>
      <c r="AK74" s="97">
        <v>6</v>
      </c>
      <c r="AL74" s="386"/>
      <c r="AM74" s="96">
        <v>5</v>
      </c>
      <c r="AN74" s="97">
        <v>6</v>
      </c>
      <c r="AO74" s="402"/>
      <c r="AP74" s="403"/>
    </row>
    <row r="75" spans="1:45" ht="24.95" customHeight="1" x14ac:dyDescent="0.3">
      <c r="B75" s="390"/>
      <c r="C75" s="391"/>
      <c r="D75" s="475"/>
      <c r="E75" s="400"/>
      <c r="F75" s="84">
        <v>7</v>
      </c>
      <c r="G75" s="85">
        <v>8</v>
      </c>
      <c r="H75" s="385"/>
      <c r="I75" s="84">
        <v>7</v>
      </c>
      <c r="J75" s="85">
        <v>8</v>
      </c>
      <c r="K75" s="385"/>
      <c r="L75" s="84">
        <v>7</v>
      </c>
      <c r="M75" s="85">
        <v>8</v>
      </c>
      <c r="N75" s="385"/>
      <c r="O75" s="84">
        <v>7</v>
      </c>
      <c r="P75" s="85">
        <v>8</v>
      </c>
      <c r="Q75" s="385"/>
      <c r="R75" s="84">
        <v>7</v>
      </c>
      <c r="S75" s="85">
        <v>8</v>
      </c>
      <c r="T75" s="383"/>
      <c r="U75" s="86"/>
      <c r="V75" s="55"/>
      <c r="W75" s="383"/>
      <c r="X75" s="86"/>
      <c r="Y75" s="55"/>
      <c r="Z75" s="386"/>
      <c r="AA75" s="84">
        <v>7</v>
      </c>
      <c r="AB75" s="85">
        <v>8</v>
      </c>
      <c r="AC75" s="386"/>
      <c r="AD75" s="84">
        <v>7</v>
      </c>
      <c r="AE75" s="85">
        <v>8</v>
      </c>
      <c r="AF75" s="386"/>
      <c r="AG75" s="84">
        <v>7</v>
      </c>
      <c r="AH75" s="85">
        <v>8</v>
      </c>
      <c r="AI75" s="386"/>
      <c r="AJ75" s="84">
        <v>7</v>
      </c>
      <c r="AK75" s="85">
        <v>8</v>
      </c>
      <c r="AL75" s="386"/>
      <c r="AM75" s="84">
        <v>7</v>
      </c>
      <c r="AN75" s="85">
        <v>8</v>
      </c>
      <c r="AO75" s="402"/>
      <c r="AP75" s="403"/>
    </row>
    <row r="76" spans="1:45" ht="24.95" customHeight="1" x14ac:dyDescent="0.3">
      <c r="B76" s="390"/>
      <c r="C76" s="391"/>
      <c r="D76" s="475"/>
      <c r="E76" s="400"/>
      <c r="F76" s="98"/>
      <c r="G76" s="99"/>
      <c r="H76" s="385"/>
      <c r="I76" s="98"/>
      <c r="J76" s="99"/>
      <c r="K76" s="385"/>
      <c r="L76" s="98"/>
      <c r="M76" s="99"/>
      <c r="N76" s="385"/>
      <c r="O76" s="98"/>
      <c r="P76" s="99"/>
      <c r="Q76" s="385"/>
      <c r="R76" s="109"/>
      <c r="S76" s="110"/>
      <c r="T76" s="383"/>
      <c r="U76" s="86"/>
      <c r="V76" s="55"/>
      <c r="W76" s="383"/>
      <c r="X76" s="86"/>
      <c r="Y76" s="55"/>
      <c r="Z76" s="386"/>
      <c r="AA76" s="98"/>
      <c r="AB76" s="99"/>
      <c r="AC76" s="386"/>
      <c r="AD76" s="98"/>
      <c r="AE76" s="99"/>
      <c r="AF76" s="386"/>
      <c r="AG76" s="98"/>
      <c r="AH76" s="99"/>
      <c r="AI76" s="386"/>
      <c r="AJ76" s="98"/>
      <c r="AK76" s="99"/>
      <c r="AL76" s="386"/>
      <c r="AM76" s="109"/>
      <c r="AN76" s="110"/>
      <c r="AO76" s="402"/>
      <c r="AP76" s="403"/>
    </row>
    <row r="77" spans="1:45" ht="24.95" customHeight="1" thickBot="1" x14ac:dyDescent="0.35">
      <c r="B77" s="390"/>
      <c r="C77" s="391"/>
      <c r="D77" s="475"/>
      <c r="E77" s="400"/>
      <c r="F77" s="104"/>
      <c r="G77" s="105"/>
      <c r="H77" s="385"/>
      <c r="I77" s="104"/>
      <c r="J77" s="105"/>
      <c r="K77" s="385"/>
      <c r="L77" s="104"/>
      <c r="M77" s="105"/>
      <c r="N77" s="385"/>
      <c r="O77" s="104"/>
      <c r="P77" s="105"/>
      <c r="Q77" s="385"/>
      <c r="R77" s="111"/>
      <c r="S77" s="112"/>
      <c r="T77" s="383"/>
      <c r="U77" s="89"/>
      <c r="V77" s="90"/>
      <c r="W77" s="383"/>
      <c r="X77" s="89"/>
      <c r="Y77" s="90"/>
      <c r="Z77" s="386"/>
      <c r="AA77" s="104"/>
      <c r="AB77" s="105"/>
      <c r="AC77" s="386"/>
      <c r="AD77" s="104"/>
      <c r="AE77" s="105"/>
      <c r="AF77" s="386"/>
      <c r="AG77" s="104"/>
      <c r="AH77" s="105"/>
      <c r="AI77" s="386"/>
      <c r="AJ77" s="104"/>
      <c r="AK77" s="105"/>
      <c r="AL77" s="386"/>
      <c r="AM77" s="111"/>
      <c r="AN77" s="112"/>
      <c r="AO77" s="402"/>
      <c r="AP77" s="403"/>
    </row>
    <row r="78" spans="1:45" ht="24.95" customHeight="1" thickTop="1" x14ac:dyDescent="0.3">
      <c r="B78" s="390"/>
      <c r="C78" s="391"/>
      <c r="D78" s="207"/>
      <c r="F78" s="508"/>
      <c r="G78" s="509"/>
      <c r="H78" s="509"/>
      <c r="I78" s="509"/>
      <c r="J78" s="509"/>
      <c r="K78" s="509"/>
      <c r="L78" s="509"/>
      <c r="M78" s="509"/>
      <c r="N78" s="509"/>
      <c r="O78" s="509"/>
      <c r="P78" s="509"/>
      <c r="Q78" s="509"/>
      <c r="R78" s="509"/>
      <c r="S78" s="509"/>
      <c r="T78" s="509"/>
      <c r="U78" s="509"/>
      <c r="V78" s="509"/>
      <c r="W78" s="509"/>
      <c r="X78" s="509"/>
      <c r="Y78" s="509"/>
      <c r="Z78" s="509"/>
      <c r="AA78" s="509"/>
      <c r="AB78" s="509"/>
      <c r="AC78" s="509"/>
      <c r="AD78" s="509"/>
      <c r="AE78" s="509"/>
      <c r="AF78" s="509"/>
      <c r="AG78" s="509"/>
      <c r="AH78" s="509"/>
      <c r="AI78" s="509"/>
      <c r="AJ78" s="509"/>
      <c r="AK78" s="509"/>
      <c r="AL78" s="509"/>
      <c r="AM78" s="509"/>
      <c r="AN78" s="510"/>
      <c r="AO78" s="422">
        <v>1</v>
      </c>
      <c r="AP78" s="403" t="s">
        <v>33</v>
      </c>
    </row>
    <row r="79" spans="1:45" ht="24.95" customHeight="1" thickBot="1" x14ac:dyDescent="0.35">
      <c r="B79" s="390"/>
      <c r="C79" s="391"/>
      <c r="D79" s="148"/>
      <c r="F79" s="511"/>
      <c r="G79" s="512"/>
      <c r="H79" s="512"/>
      <c r="I79" s="512"/>
      <c r="J79" s="512"/>
      <c r="K79" s="512"/>
      <c r="L79" s="512"/>
      <c r="M79" s="512"/>
      <c r="N79" s="512"/>
      <c r="O79" s="512"/>
      <c r="P79" s="512"/>
      <c r="Q79" s="512"/>
      <c r="R79" s="512"/>
      <c r="S79" s="512"/>
      <c r="T79" s="512"/>
      <c r="U79" s="512"/>
      <c r="V79" s="512"/>
      <c r="W79" s="512"/>
      <c r="X79" s="512"/>
      <c r="Y79" s="512"/>
      <c r="Z79" s="512"/>
      <c r="AA79" s="512"/>
      <c r="AB79" s="512"/>
      <c r="AC79" s="512"/>
      <c r="AD79" s="512"/>
      <c r="AE79" s="512"/>
      <c r="AF79" s="512"/>
      <c r="AG79" s="512"/>
      <c r="AH79" s="512"/>
      <c r="AI79" s="512"/>
      <c r="AJ79" s="512"/>
      <c r="AK79" s="512"/>
      <c r="AL79" s="512"/>
      <c r="AM79" s="512"/>
      <c r="AN79" s="513"/>
      <c r="AO79" s="422"/>
      <c r="AP79" s="403"/>
    </row>
    <row r="80" spans="1:45" ht="24.95" customHeight="1" thickTop="1" x14ac:dyDescent="0.3">
      <c r="B80" s="390"/>
      <c r="C80" s="391"/>
      <c r="D80" s="475" t="s">
        <v>96</v>
      </c>
      <c r="E80" s="400" t="s">
        <v>645</v>
      </c>
      <c r="F80" s="107">
        <v>1</v>
      </c>
      <c r="G80" s="108">
        <v>2</v>
      </c>
      <c r="H80" s="385" t="s">
        <v>646</v>
      </c>
      <c r="I80" s="107">
        <v>1</v>
      </c>
      <c r="J80" s="108">
        <v>2</v>
      </c>
      <c r="K80" s="385" t="s">
        <v>647</v>
      </c>
      <c r="L80" s="107">
        <v>1</v>
      </c>
      <c r="M80" s="108">
        <v>2</v>
      </c>
      <c r="N80" s="385" t="s">
        <v>648</v>
      </c>
      <c r="O80" s="107">
        <v>1</v>
      </c>
      <c r="P80" s="108">
        <v>2</v>
      </c>
      <c r="Q80" s="385" t="s">
        <v>649</v>
      </c>
      <c r="R80" s="107">
        <v>1</v>
      </c>
      <c r="S80" s="108">
        <v>2</v>
      </c>
      <c r="T80" s="385" t="s">
        <v>650</v>
      </c>
      <c r="U80" s="107">
        <v>1</v>
      </c>
      <c r="V80" s="108">
        <v>2</v>
      </c>
      <c r="W80" s="423" t="s">
        <v>651</v>
      </c>
      <c r="X80" s="107">
        <v>1</v>
      </c>
      <c r="Y80" s="108">
        <v>2</v>
      </c>
      <c r="Z80" s="386" t="s">
        <v>652</v>
      </c>
      <c r="AA80" s="107">
        <v>1</v>
      </c>
      <c r="AB80" s="108">
        <v>2</v>
      </c>
      <c r="AC80" s="386" t="s">
        <v>653</v>
      </c>
      <c r="AD80" s="107">
        <v>1</v>
      </c>
      <c r="AE80" s="108">
        <v>2</v>
      </c>
      <c r="AF80" s="386" t="s">
        <v>654</v>
      </c>
      <c r="AG80" s="107">
        <v>1</v>
      </c>
      <c r="AH80" s="108">
        <v>2</v>
      </c>
      <c r="AI80" s="386" t="s">
        <v>655</v>
      </c>
      <c r="AJ80" s="107">
        <v>1</v>
      </c>
      <c r="AK80" s="108">
        <v>2</v>
      </c>
      <c r="AL80" s="386" t="s">
        <v>656</v>
      </c>
      <c r="AM80" s="107">
        <v>1</v>
      </c>
      <c r="AN80" s="108">
        <v>2</v>
      </c>
      <c r="AO80" s="402">
        <v>4</v>
      </c>
      <c r="AP80" s="403" t="s">
        <v>33</v>
      </c>
    </row>
    <row r="81" spans="2:44" ht="24.95" customHeight="1" x14ac:dyDescent="0.3">
      <c r="B81" s="390"/>
      <c r="C81" s="391"/>
      <c r="D81" s="475"/>
      <c r="E81" s="400"/>
      <c r="F81" s="94">
        <v>3</v>
      </c>
      <c r="G81" s="95">
        <v>4</v>
      </c>
      <c r="H81" s="385"/>
      <c r="I81" s="94">
        <v>3</v>
      </c>
      <c r="J81" s="95">
        <v>4</v>
      </c>
      <c r="K81" s="385"/>
      <c r="L81" s="94">
        <v>3</v>
      </c>
      <c r="M81" s="95">
        <v>4</v>
      </c>
      <c r="N81" s="385"/>
      <c r="O81" s="94">
        <v>3</v>
      </c>
      <c r="P81" s="95">
        <v>4</v>
      </c>
      <c r="Q81" s="385"/>
      <c r="R81" s="94">
        <v>3</v>
      </c>
      <c r="S81" s="95">
        <v>4</v>
      </c>
      <c r="T81" s="385"/>
      <c r="U81" s="94">
        <v>3</v>
      </c>
      <c r="V81" s="95">
        <v>4</v>
      </c>
      <c r="W81" s="423"/>
      <c r="X81" s="94">
        <v>3</v>
      </c>
      <c r="Y81" s="95">
        <v>4</v>
      </c>
      <c r="Z81" s="386"/>
      <c r="AA81" s="94">
        <v>3</v>
      </c>
      <c r="AB81" s="95">
        <v>4</v>
      </c>
      <c r="AC81" s="386"/>
      <c r="AD81" s="94">
        <v>3</v>
      </c>
      <c r="AE81" s="95">
        <v>4</v>
      </c>
      <c r="AF81" s="386"/>
      <c r="AG81" s="94">
        <v>3</v>
      </c>
      <c r="AH81" s="95">
        <v>4</v>
      </c>
      <c r="AI81" s="386"/>
      <c r="AJ81" s="94">
        <v>3</v>
      </c>
      <c r="AK81" s="95">
        <v>4</v>
      </c>
      <c r="AL81" s="386"/>
      <c r="AM81" s="94">
        <v>3</v>
      </c>
      <c r="AN81" s="95">
        <v>4</v>
      </c>
      <c r="AO81" s="402"/>
      <c r="AP81" s="403"/>
    </row>
    <row r="82" spans="2:44" ht="24.95" customHeight="1" x14ac:dyDescent="0.3">
      <c r="B82" s="390"/>
      <c r="C82" s="391"/>
      <c r="D82" s="475"/>
      <c r="E82" s="400"/>
      <c r="F82" s="96">
        <v>5</v>
      </c>
      <c r="G82" s="97">
        <v>6</v>
      </c>
      <c r="H82" s="385"/>
      <c r="I82" s="96">
        <v>5</v>
      </c>
      <c r="J82" s="97">
        <v>6</v>
      </c>
      <c r="K82" s="385"/>
      <c r="L82" s="96">
        <v>5</v>
      </c>
      <c r="M82" s="97">
        <v>6</v>
      </c>
      <c r="N82" s="385"/>
      <c r="O82" s="96">
        <v>5</v>
      </c>
      <c r="P82" s="97">
        <v>6</v>
      </c>
      <c r="Q82" s="385"/>
      <c r="R82" s="96">
        <v>5</v>
      </c>
      <c r="S82" s="97">
        <v>6</v>
      </c>
      <c r="T82" s="385"/>
      <c r="U82" s="96">
        <v>5</v>
      </c>
      <c r="V82" s="97">
        <v>6</v>
      </c>
      <c r="W82" s="423"/>
      <c r="X82" s="96">
        <v>5</v>
      </c>
      <c r="Y82" s="97">
        <v>6</v>
      </c>
      <c r="Z82" s="386"/>
      <c r="AA82" s="96">
        <v>5</v>
      </c>
      <c r="AB82" s="97">
        <v>6</v>
      </c>
      <c r="AC82" s="386"/>
      <c r="AD82" s="96">
        <v>5</v>
      </c>
      <c r="AE82" s="97">
        <v>6</v>
      </c>
      <c r="AF82" s="386"/>
      <c r="AG82" s="96">
        <v>5</v>
      </c>
      <c r="AH82" s="97">
        <v>6</v>
      </c>
      <c r="AI82" s="386"/>
      <c r="AJ82" s="96">
        <v>5</v>
      </c>
      <c r="AK82" s="97">
        <v>6</v>
      </c>
      <c r="AL82" s="386"/>
      <c r="AM82" s="96">
        <v>5</v>
      </c>
      <c r="AN82" s="97">
        <v>6</v>
      </c>
      <c r="AO82" s="402"/>
      <c r="AP82" s="403"/>
    </row>
    <row r="83" spans="2:44" ht="24.95" customHeight="1" x14ac:dyDescent="0.3">
      <c r="B83" s="390"/>
      <c r="C83" s="391"/>
      <c r="D83" s="475"/>
      <c r="E83" s="400"/>
      <c r="F83" s="84">
        <v>7</v>
      </c>
      <c r="G83" s="85">
        <v>8</v>
      </c>
      <c r="H83" s="385"/>
      <c r="I83" s="84">
        <v>7</v>
      </c>
      <c r="J83" s="85">
        <v>8</v>
      </c>
      <c r="K83" s="385"/>
      <c r="L83" s="84">
        <v>7</v>
      </c>
      <c r="M83" s="85">
        <v>8</v>
      </c>
      <c r="N83" s="385"/>
      <c r="O83" s="84">
        <v>7</v>
      </c>
      <c r="P83" s="85">
        <v>8</v>
      </c>
      <c r="Q83" s="385"/>
      <c r="R83" s="84">
        <v>7</v>
      </c>
      <c r="S83" s="85">
        <v>8</v>
      </c>
      <c r="T83" s="385"/>
      <c r="U83" s="84">
        <v>7</v>
      </c>
      <c r="V83" s="85">
        <v>8</v>
      </c>
      <c r="W83" s="423"/>
      <c r="X83" s="84">
        <v>7</v>
      </c>
      <c r="Y83" s="85">
        <v>8</v>
      </c>
      <c r="Z83" s="386"/>
      <c r="AA83" s="84">
        <v>7</v>
      </c>
      <c r="AB83" s="85">
        <v>8</v>
      </c>
      <c r="AC83" s="386"/>
      <c r="AD83" s="84">
        <v>7</v>
      </c>
      <c r="AE83" s="85">
        <v>8</v>
      </c>
      <c r="AF83" s="386"/>
      <c r="AG83" s="84">
        <v>7</v>
      </c>
      <c r="AH83" s="85">
        <v>8</v>
      </c>
      <c r="AI83" s="386"/>
      <c r="AJ83" s="84">
        <v>7</v>
      </c>
      <c r="AK83" s="85">
        <v>8</v>
      </c>
      <c r="AL83" s="386"/>
      <c r="AM83" s="84">
        <v>7</v>
      </c>
      <c r="AN83" s="85">
        <v>8</v>
      </c>
      <c r="AO83" s="402"/>
      <c r="AP83" s="403"/>
    </row>
    <row r="84" spans="2:44" ht="24.95" customHeight="1" x14ac:dyDescent="0.3">
      <c r="B84" s="390"/>
      <c r="C84" s="391"/>
      <c r="D84" s="475"/>
      <c r="E84" s="400"/>
      <c r="F84" s="98"/>
      <c r="G84" s="99"/>
      <c r="H84" s="385"/>
      <c r="I84" s="98"/>
      <c r="J84" s="99"/>
      <c r="K84" s="385"/>
      <c r="L84" s="98"/>
      <c r="M84" s="99"/>
      <c r="N84" s="385"/>
      <c r="O84" s="98"/>
      <c r="P84" s="99"/>
      <c r="Q84" s="385"/>
      <c r="R84" s="98"/>
      <c r="S84" s="99"/>
      <c r="T84" s="385"/>
      <c r="U84" s="98"/>
      <c r="V84" s="99"/>
      <c r="W84" s="423"/>
      <c r="X84" s="98"/>
      <c r="Y84" s="99"/>
      <c r="Z84" s="386"/>
      <c r="AA84" s="98"/>
      <c r="AB84" s="99"/>
      <c r="AC84" s="386"/>
      <c r="AD84" s="98"/>
      <c r="AE84" s="99"/>
      <c r="AF84" s="386"/>
      <c r="AG84" s="98"/>
      <c r="AH84" s="99"/>
      <c r="AI84" s="386"/>
      <c r="AJ84" s="98"/>
      <c r="AK84" s="99"/>
      <c r="AL84" s="386"/>
      <c r="AM84" s="98"/>
      <c r="AN84" s="99"/>
      <c r="AO84" s="402"/>
      <c r="AP84" s="403"/>
    </row>
    <row r="85" spans="2:44" ht="24.95" customHeight="1" thickBot="1" x14ac:dyDescent="0.35">
      <c r="B85" s="390"/>
      <c r="C85" s="391"/>
      <c r="D85" s="475"/>
      <c r="E85" s="400"/>
      <c r="F85" s="104"/>
      <c r="G85" s="105"/>
      <c r="H85" s="385"/>
      <c r="I85" s="104"/>
      <c r="J85" s="105"/>
      <c r="K85" s="385"/>
      <c r="L85" s="104"/>
      <c r="M85" s="105"/>
      <c r="N85" s="385"/>
      <c r="O85" s="104"/>
      <c r="P85" s="105"/>
      <c r="Q85" s="385"/>
      <c r="R85" s="104"/>
      <c r="S85" s="105"/>
      <c r="T85" s="385"/>
      <c r="U85" s="104"/>
      <c r="V85" s="105"/>
      <c r="W85" s="423"/>
      <c r="X85" s="104"/>
      <c r="Y85" s="105"/>
      <c r="Z85" s="386"/>
      <c r="AA85" s="104"/>
      <c r="AB85" s="105"/>
      <c r="AC85" s="386"/>
      <c r="AD85" s="104"/>
      <c r="AE85" s="105"/>
      <c r="AF85" s="386"/>
      <c r="AG85" s="104"/>
      <c r="AH85" s="105"/>
      <c r="AI85" s="386"/>
      <c r="AJ85" s="104"/>
      <c r="AK85" s="105"/>
      <c r="AL85" s="386"/>
      <c r="AM85" s="104"/>
      <c r="AN85" s="105"/>
      <c r="AO85" s="402"/>
      <c r="AP85" s="403"/>
      <c r="AR85" s="333" t="s">
        <v>109</v>
      </c>
    </row>
    <row r="86" spans="2:44" ht="24.95" customHeight="1" thickTop="1" x14ac:dyDescent="0.3">
      <c r="B86" s="390"/>
      <c r="C86" s="391"/>
      <c r="D86" s="148"/>
      <c r="F86" s="508"/>
      <c r="G86" s="509"/>
      <c r="H86" s="509"/>
      <c r="I86" s="509"/>
      <c r="J86" s="509"/>
      <c r="K86" s="509"/>
      <c r="L86" s="509"/>
      <c r="M86" s="509"/>
      <c r="N86" s="509"/>
      <c r="O86" s="509"/>
      <c r="P86" s="509"/>
      <c r="Q86" s="509"/>
      <c r="R86" s="509"/>
      <c r="S86" s="509"/>
      <c r="T86" s="509"/>
      <c r="U86" s="509"/>
      <c r="V86" s="509"/>
      <c r="W86" s="509"/>
      <c r="X86" s="509"/>
      <c r="Y86" s="509"/>
      <c r="Z86" s="509"/>
      <c r="AA86" s="509"/>
      <c r="AB86" s="509"/>
      <c r="AC86" s="509"/>
      <c r="AD86" s="509"/>
      <c r="AE86" s="509"/>
      <c r="AF86" s="509"/>
      <c r="AG86" s="509"/>
      <c r="AH86" s="509"/>
      <c r="AI86" s="509"/>
      <c r="AJ86" s="509"/>
      <c r="AK86" s="509"/>
      <c r="AL86" s="509"/>
      <c r="AM86" s="509"/>
      <c r="AN86" s="510"/>
      <c r="AO86" s="422">
        <v>1</v>
      </c>
      <c r="AP86" s="403" t="s">
        <v>33</v>
      </c>
      <c r="AR86" s="10"/>
    </row>
    <row r="87" spans="2:44" ht="24.95" customHeight="1" thickBot="1" x14ac:dyDescent="0.35">
      <c r="B87" s="390"/>
      <c r="C87" s="391"/>
      <c r="D87" s="148"/>
      <c r="F87" s="511"/>
      <c r="G87" s="512"/>
      <c r="H87" s="512"/>
      <c r="I87" s="512"/>
      <c r="J87" s="512"/>
      <c r="K87" s="512"/>
      <c r="L87" s="512"/>
      <c r="M87" s="512"/>
      <c r="N87" s="512"/>
      <c r="O87" s="512"/>
      <c r="P87" s="512"/>
      <c r="Q87" s="512"/>
      <c r="R87" s="512"/>
      <c r="S87" s="512"/>
      <c r="T87" s="512"/>
      <c r="U87" s="512"/>
      <c r="V87" s="512"/>
      <c r="W87" s="512"/>
      <c r="X87" s="512"/>
      <c r="Y87" s="512"/>
      <c r="Z87" s="512"/>
      <c r="AA87" s="512"/>
      <c r="AB87" s="512"/>
      <c r="AC87" s="512"/>
      <c r="AD87" s="512"/>
      <c r="AE87" s="512"/>
      <c r="AF87" s="512"/>
      <c r="AG87" s="512"/>
      <c r="AH87" s="512"/>
      <c r="AI87" s="512"/>
      <c r="AJ87" s="512"/>
      <c r="AK87" s="512"/>
      <c r="AL87" s="512"/>
      <c r="AM87" s="512"/>
      <c r="AN87" s="513"/>
      <c r="AO87" s="422"/>
      <c r="AP87" s="403"/>
    </row>
    <row r="88" spans="2:44" ht="24.95" customHeight="1" thickTop="1" x14ac:dyDescent="0.3">
      <c r="B88" s="390"/>
      <c r="C88" s="391"/>
      <c r="D88" s="475" t="s">
        <v>110</v>
      </c>
      <c r="E88" s="400" t="s">
        <v>657</v>
      </c>
      <c r="F88" s="107">
        <v>1</v>
      </c>
      <c r="G88" s="108">
        <v>2</v>
      </c>
      <c r="H88" s="385" t="s">
        <v>658</v>
      </c>
      <c r="I88" s="107">
        <v>1</v>
      </c>
      <c r="J88" s="108">
        <v>2</v>
      </c>
      <c r="K88" s="385" t="s">
        <v>659</v>
      </c>
      <c r="L88" s="107">
        <v>1</v>
      </c>
      <c r="M88" s="108">
        <v>2</v>
      </c>
      <c r="N88" s="385" t="s">
        <v>660</v>
      </c>
      <c r="O88" s="107">
        <v>1</v>
      </c>
      <c r="P88" s="108">
        <v>2</v>
      </c>
      <c r="Q88" s="385" t="s">
        <v>661</v>
      </c>
      <c r="R88" s="107">
        <v>1</v>
      </c>
      <c r="S88" s="108">
        <v>2</v>
      </c>
      <c r="T88" s="385" t="s">
        <v>662</v>
      </c>
      <c r="U88" s="107">
        <v>1</v>
      </c>
      <c r="V88" s="108">
        <v>2</v>
      </c>
      <c r="W88" s="423" t="s">
        <v>663</v>
      </c>
      <c r="X88" s="107">
        <v>1</v>
      </c>
      <c r="Y88" s="108">
        <v>2</v>
      </c>
      <c r="Z88" s="386" t="s">
        <v>664</v>
      </c>
      <c r="AA88" s="107">
        <v>1</v>
      </c>
      <c r="AB88" s="108">
        <v>2</v>
      </c>
      <c r="AC88" s="386" t="s">
        <v>665</v>
      </c>
      <c r="AD88" s="107">
        <v>1</v>
      </c>
      <c r="AE88" s="108">
        <v>2</v>
      </c>
      <c r="AF88" s="386" t="s">
        <v>666</v>
      </c>
      <c r="AG88" s="107">
        <v>1</v>
      </c>
      <c r="AH88" s="108">
        <v>2</v>
      </c>
      <c r="AI88" s="386" t="s">
        <v>667</v>
      </c>
      <c r="AJ88" s="107">
        <v>1</v>
      </c>
      <c r="AK88" s="108">
        <v>2</v>
      </c>
      <c r="AL88" s="386" t="s">
        <v>668</v>
      </c>
      <c r="AM88" s="107">
        <v>1</v>
      </c>
      <c r="AN88" s="108">
        <v>2</v>
      </c>
      <c r="AO88" s="402">
        <v>4</v>
      </c>
      <c r="AP88" s="403" t="s">
        <v>33</v>
      </c>
      <c r="AR88" s="333" t="s">
        <v>123</v>
      </c>
    </row>
    <row r="89" spans="2:44" ht="24.95" customHeight="1" x14ac:dyDescent="0.3">
      <c r="B89" s="390"/>
      <c r="C89" s="391"/>
      <c r="D89" s="475"/>
      <c r="E89" s="400"/>
      <c r="F89" s="94">
        <v>3</v>
      </c>
      <c r="G89" s="95">
        <v>4</v>
      </c>
      <c r="H89" s="385"/>
      <c r="I89" s="94">
        <v>3</v>
      </c>
      <c r="J89" s="95">
        <v>4</v>
      </c>
      <c r="K89" s="385"/>
      <c r="L89" s="94">
        <v>3</v>
      </c>
      <c r="M89" s="95">
        <v>4</v>
      </c>
      <c r="N89" s="385"/>
      <c r="O89" s="94">
        <v>3</v>
      </c>
      <c r="P89" s="95">
        <v>4</v>
      </c>
      <c r="Q89" s="385"/>
      <c r="R89" s="94">
        <v>3</v>
      </c>
      <c r="S89" s="95">
        <v>4</v>
      </c>
      <c r="T89" s="385"/>
      <c r="U89" s="94">
        <v>3</v>
      </c>
      <c r="V89" s="95">
        <v>4</v>
      </c>
      <c r="W89" s="423"/>
      <c r="X89" s="94">
        <v>3</v>
      </c>
      <c r="Y89" s="95">
        <v>4</v>
      </c>
      <c r="Z89" s="386"/>
      <c r="AA89" s="94">
        <v>3</v>
      </c>
      <c r="AB89" s="95">
        <v>4</v>
      </c>
      <c r="AC89" s="386"/>
      <c r="AD89" s="94">
        <v>3</v>
      </c>
      <c r="AE89" s="95">
        <v>4</v>
      </c>
      <c r="AF89" s="386"/>
      <c r="AG89" s="94">
        <v>3</v>
      </c>
      <c r="AH89" s="95">
        <v>4</v>
      </c>
      <c r="AI89" s="386"/>
      <c r="AJ89" s="94">
        <v>3</v>
      </c>
      <c r="AK89" s="95">
        <v>4</v>
      </c>
      <c r="AL89" s="386"/>
      <c r="AM89" s="94">
        <v>3</v>
      </c>
      <c r="AN89" s="95">
        <v>4</v>
      </c>
      <c r="AO89" s="402"/>
      <c r="AP89" s="403"/>
    </row>
    <row r="90" spans="2:44" ht="24.95" customHeight="1" x14ac:dyDescent="0.3">
      <c r="B90" s="390"/>
      <c r="C90" s="391"/>
      <c r="D90" s="475"/>
      <c r="E90" s="400"/>
      <c r="F90" s="96">
        <v>5</v>
      </c>
      <c r="G90" s="97">
        <v>6</v>
      </c>
      <c r="H90" s="385"/>
      <c r="I90" s="96">
        <v>5</v>
      </c>
      <c r="J90" s="97">
        <v>6</v>
      </c>
      <c r="K90" s="385"/>
      <c r="L90" s="96">
        <v>5</v>
      </c>
      <c r="M90" s="97">
        <v>6</v>
      </c>
      <c r="N90" s="385"/>
      <c r="O90" s="96">
        <v>5</v>
      </c>
      <c r="P90" s="97">
        <v>6</v>
      </c>
      <c r="Q90" s="385"/>
      <c r="R90" s="96">
        <v>5</v>
      </c>
      <c r="S90" s="97">
        <v>6</v>
      </c>
      <c r="T90" s="385"/>
      <c r="U90" s="96">
        <v>5</v>
      </c>
      <c r="V90" s="97">
        <v>6</v>
      </c>
      <c r="W90" s="423"/>
      <c r="X90" s="96">
        <v>5</v>
      </c>
      <c r="Y90" s="97">
        <v>6</v>
      </c>
      <c r="Z90" s="386"/>
      <c r="AA90" s="96">
        <v>5</v>
      </c>
      <c r="AB90" s="97">
        <v>6</v>
      </c>
      <c r="AC90" s="386"/>
      <c r="AD90" s="96">
        <v>5</v>
      </c>
      <c r="AE90" s="97">
        <v>6</v>
      </c>
      <c r="AF90" s="386"/>
      <c r="AG90" s="96">
        <v>5</v>
      </c>
      <c r="AH90" s="97">
        <v>6</v>
      </c>
      <c r="AI90" s="386"/>
      <c r="AJ90" s="96">
        <v>5</v>
      </c>
      <c r="AK90" s="97">
        <v>6</v>
      </c>
      <c r="AL90" s="386"/>
      <c r="AM90" s="96">
        <v>5</v>
      </c>
      <c r="AN90" s="97">
        <v>6</v>
      </c>
      <c r="AO90" s="402"/>
      <c r="AP90" s="403"/>
    </row>
    <row r="91" spans="2:44" ht="24.95" customHeight="1" x14ac:dyDescent="0.3">
      <c r="B91" s="390"/>
      <c r="C91" s="391"/>
      <c r="D91" s="475"/>
      <c r="E91" s="400"/>
      <c r="F91" s="84">
        <v>7</v>
      </c>
      <c r="G91" s="85">
        <v>8</v>
      </c>
      <c r="H91" s="385"/>
      <c r="I91" s="84">
        <v>7</v>
      </c>
      <c r="J91" s="85">
        <v>8</v>
      </c>
      <c r="K91" s="385"/>
      <c r="L91" s="84">
        <v>7</v>
      </c>
      <c r="M91" s="85">
        <v>8</v>
      </c>
      <c r="N91" s="385"/>
      <c r="O91" s="84">
        <v>7</v>
      </c>
      <c r="P91" s="85">
        <v>8</v>
      </c>
      <c r="Q91" s="385"/>
      <c r="R91" s="84">
        <v>7</v>
      </c>
      <c r="S91" s="85">
        <v>8</v>
      </c>
      <c r="T91" s="385"/>
      <c r="U91" s="84">
        <v>7</v>
      </c>
      <c r="V91" s="85">
        <v>8</v>
      </c>
      <c r="W91" s="423"/>
      <c r="X91" s="84">
        <v>7</v>
      </c>
      <c r="Y91" s="85">
        <v>8</v>
      </c>
      <c r="Z91" s="386"/>
      <c r="AA91" s="84">
        <v>7</v>
      </c>
      <c r="AB91" s="85">
        <v>8</v>
      </c>
      <c r="AC91" s="386"/>
      <c r="AD91" s="84">
        <v>7</v>
      </c>
      <c r="AE91" s="85">
        <v>8</v>
      </c>
      <c r="AF91" s="386"/>
      <c r="AG91" s="84">
        <v>7</v>
      </c>
      <c r="AH91" s="85">
        <v>8</v>
      </c>
      <c r="AI91" s="386"/>
      <c r="AJ91" s="84">
        <v>7</v>
      </c>
      <c r="AK91" s="85">
        <v>8</v>
      </c>
      <c r="AL91" s="386"/>
      <c r="AM91" s="84">
        <v>7</v>
      </c>
      <c r="AN91" s="85">
        <v>8</v>
      </c>
      <c r="AO91" s="402"/>
      <c r="AP91" s="403"/>
    </row>
    <row r="92" spans="2:44" ht="24.95" customHeight="1" x14ac:dyDescent="0.3">
      <c r="B92" s="390"/>
      <c r="C92" s="391"/>
      <c r="D92" s="475"/>
      <c r="E92" s="400"/>
      <c r="F92" s="98"/>
      <c r="G92" s="99"/>
      <c r="H92" s="385"/>
      <c r="I92" s="98"/>
      <c r="J92" s="99"/>
      <c r="K92" s="385"/>
      <c r="L92" s="98"/>
      <c r="M92" s="99"/>
      <c r="N92" s="385"/>
      <c r="O92" s="98"/>
      <c r="P92" s="99"/>
      <c r="Q92" s="385"/>
      <c r="R92" s="98"/>
      <c r="S92" s="99"/>
      <c r="T92" s="385"/>
      <c r="U92" s="98"/>
      <c r="V92" s="99"/>
      <c r="W92" s="423"/>
      <c r="X92" s="98"/>
      <c r="Y92" s="99"/>
      <c r="Z92" s="386"/>
      <c r="AA92" s="98"/>
      <c r="AB92" s="99"/>
      <c r="AC92" s="386"/>
      <c r="AD92" s="98"/>
      <c r="AE92" s="99"/>
      <c r="AF92" s="386"/>
      <c r="AG92" s="98"/>
      <c r="AH92" s="99"/>
      <c r="AI92" s="386"/>
      <c r="AJ92" s="98"/>
      <c r="AK92" s="99"/>
      <c r="AL92" s="386"/>
      <c r="AM92" s="98"/>
      <c r="AN92" s="99"/>
      <c r="AO92" s="402"/>
      <c r="AP92" s="403"/>
    </row>
    <row r="93" spans="2:44" ht="24.95" customHeight="1" thickBot="1" x14ac:dyDescent="0.35">
      <c r="B93" s="390"/>
      <c r="C93" s="391"/>
      <c r="D93" s="475"/>
      <c r="E93" s="400"/>
      <c r="F93" s="104"/>
      <c r="G93" s="105"/>
      <c r="H93" s="385"/>
      <c r="I93" s="104"/>
      <c r="J93" s="105"/>
      <c r="K93" s="385"/>
      <c r="L93" s="104"/>
      <c r="M93" s="105"/>
      <c r="N93" s="385"/>
      <c r="O93" s="104"/>
      <c r="P93" s="105"/>
      <c r="Q93" s="385"/>
      <c r="R93" s="104"/>
      <c r="S93" s="105"/>
      <c r="T93" s="385"/>
      <c r="U93" s="104"/>
      <c r="V93" s="105"/>
      <c r="W93" s="423"/>
      <c r="X93" s="104"/>
      <c r="Y93" s="105"/>
      <c r="Z93" s="386"/>
      <c r="AA93" s="104"/>
      <c r="AB93" s="105"/>
      <c r="AC93" s="386"/>
      <c r="AD93" s="104"/>
      <c r="AE93" s="105"/>
      <c r="AF93" s="386"/>
      <c r="AG93" s="104"/>
      <c r="AH93" s="105"/>
      <c r="AI93" s="386"/>
      <c r="AJ93" s="104"/>
      <c r="AK93" s="105"/>
      <c r="AL93" s="386"/>
      <c r="AM93" s="104"/>
      <c r="AN93" s="105"/>
      <c r="AO93" s="402"/>
      <c r="AP93" s="403"/>
    </row>
    <row r="94" spans="2:44" ht="24.95" customHeight="1" thickTop="1" x14ac:dyDescent="0.3">
      <c r="B94" s="390"/>
      <c r="C94" s="391"/>
      <c r="D94" s="148"/>
      <c r="F94" s="508"/>
      <c r="G94" s="509"/>
      <c r="H94" s="509"/>
      <c r="I94" s="509"/>
      <c r="J94" s="509"/>
      <c r="K94" s="509"/>
      <c r="L94" s="509"/>
      <c r="M94" s="509"/>
      <c r="N94" s="509"/>
      <c r="O94" s="509"/>
      <c r="P94" s="509"/>
      <c r="Q94" s="509"/>
      <c r="R94" s="509"/>
      <c r="S94" s="509"/>
      <c r="T94" s="509"/>
      <c r="U94" s="509"/>
      <c r="V94" s="509"/>
      <c r="W94" s="509"/>
      <c r="X94" s="509"/>
      <c r="Y94" s="509"/>
      <c r="Z94" s="509"/>
      <c r="AA94" s="509"/>
      <c r="AB94" s="509"/>
      <c r="AC94" s="509"/>
      <c r="AD94" s="509"/>
      <c r="AE94" s="509"/>
      <c r="AF94" s="509"/>
      <c r="AG94" s="509"/>
      <c r="AH94" s="509"/>
      <c r="AI94" s="509"/>
      <c r="AJ94" s="509"/>
      <c r="AK94" s="509"/>
      <c r="AL94" s="509"/>
      <c r="AM94" s="509"/>
      <c r="AN94" s="510"/>
      <c r="AO94" s="422">
        <v>1</v>
      </c>
      <c r="AP94" s="403" t="s">
        <v>33</v>
      </c>
    </row>
    <row r="95" spans="2:44" ht="24.95" customHeight="1" thickBot="1" x14ac:dyDescent="0.35">
      <c r="B95" s="390"/>
      <c r="C95" s="391"/>
      <c r="D95" s="148"/>
      <c r="F95" s="511"/>
      <c r="G95" s="512"/>
      <c r="H95" s="512"/>
      <c r="I95" s="512"/>
      <c r="J95" s="512"/>
      <c r="K95" s="512"/>
      <c r="L95" s="512"/>
      <c r="M95" s="512"/>
      <c r="N95" s="512"/>
      <c r="O95" s="512"/>
      <c r="P95" s="512"/>
      <c r="Q95" s="512"/>
      <c r="R95" s="512"/>
      <c r="S95" s="512"/>
      <c r="T95" s="512"/>
      <c r="U95" s="512"/>
      <c r="V95" s="512"/>
      <c r="W95" s="512"/>
      <c r="X95" s="512"/>
      <c r="Y95" s="512"/>
      <c r="Z95" s="512"/>
      <c r="AA95" s="512"/>
      <c r="AB95" s="512"/>
      <c r="AC95" s="512"/>
      <c r="AD95" s="512"/>
      <c r="AE95" s="512"/>
      <c r="AF95" s="512"/>
      <c r="AG95" s="512"/>
      <c r="AH95" s="512"/>
      <c r="AI95" s="512"/>
      <c r="AJ95" s="512"/>
      <c r="AK95" s="512"/>
      <c r="AL95" s="512"/>
      <c r="AM95" s="512"/>
      <c r="AN95" s="513"/>
      <c r="AO95" s="422"/>
      <c r="AP95" s="403"/>
    </row>
    <row r="96" spans="2:44" ht="24.95" customHeight="1" thickTop="1" x14ac:dyDescent="0.3">
      <c r="B96" s="390"/>
      <c r="C96" s="391"/>
      <c r="D96" s="475" t="s">
        <v>124</v>
      </c>
      <c r="E96" s="451" t="s">
        <v>669</v>
      </c>
      <c r="F96" s="107">
        <v>1</v>
      </c>
      <c r="G96" s="108">
        <v>2</v>
      </c>
      <c r="H96" s="453" t="s">
        <v>670</v>
      </c>
      <c r="I96" s="107">
        <v>1</v>
      </c>
      <c r="J96" s="108">
        <v>2</v>
      </c>
      <c r="K96" s="453" t="s">
        <v>671</v>
      </c>
      <c r="L96" s="107">
        <v>1</v>
      </c>
      <c r="M96" s="108">
        <v>2</v>
      </c>
      <c r="N96" s="453" t="s">
        <v>672</v>
      </c>
      <c r="O96" s="107">
        <v>1</v>
      </c>
      <c r="P96" s="108">
        <v>2</v>
      </c>
      <c r="Q96" s="453" t="s">
        <v>673</v>
      </c>
      <c r="R96" s="107">
        <v>1</v>
      </c>
      <c r="S96" s="108">
        <v>2</v>
      </c>
      <c r="T96" s="383"/>
      <c r="U96" s="82"/>
      <c r="V96" s="83"/>
      <c r="W96" s="454" t="s">
        <v>674</v>
      </c>
      <c r="X96" s="107">
        <v>1</v>
      </c>
      <c r="Y96" s="108">
        <v>2</v>
      </c>
      <c r="Z96" s="452" t="s">
        <v>675</v>
      </c>
      <c r="AA96" s="107">
        <v>1</v>
      </c>
      <c r="AB96" s="108">
        <v>2</v>
      </c>
      <c r="AC96" s="452" t="s">
        <v>676</v>
      </c>
      <c r="AD96" s="107">
        <v>1</v>
      </c>
      <c r="AE96" s="108">
        <v>2</v>
      </c>
      <c r="AF96" s="452" t="s">
        <v>677</v>
      </c>
      <c r="AG96" s="107">
        <v>1</v>
      </c>
      <c r="AH96" s="108">
        <v>2</v>
      </c>
      <c r="AI96" s="452" t="s">
        <v>678</v>
      </c>
      <c r="AJ96" s="107">
        <v>1</v>
      </c>
      <c r="AK96" s="108">
        <v>2</v>
      </c>
      <c r="AL96" s="452" t="s">
        <v>679</v>
      </c>
      <c r="AM96" s="107">
        <v>1</v>
      </c>
      <c r="AN96" s="108">
        <v>2</v>
      </c>
      <c r="AO96" s="402">
        <v>4</v>
      </c>
      <c r="AP96" s="403" t="s">
        <v>33</v>
      </c>
    </row>
    <row r="97" spans="1:46" ht="24.95" customHeight="1" x14ac:dyDescent="0.3">
      <c r="B97" s="390"/>
      <c r="C97" s="391"/>
      <c r="D97" s="475"/>
      <c r="E97" s="451"/>
      <c r="F97" s="94">
        <v>3</v>
      </c>
      <c r="G97" s="95">
        <v>4</v>
      </c>
      <c r="H97" s="453"/>
      <c r="I97" s="94">
        <v>3</v>
      </c>
      <c r="J97" s="95">
        <v>4</v>
      </c>
      <c r="K97" s="453"/>
      <c r="L97" s="94">
        <v>3</v>
      </c>
      <c r="M97" s="95">
        <v>4</v>
      </c>
      <c r="N97" s="453"/>
      <c r="O97" s="94">
        <v>3</v>
      </c>
      <c r="P97" s="95">
        <v>4</v>
      </c>
      <c r="Q97" s="453"/>
      <c r="R97" s="94">
        <v>3</v>
      </c>
      <c r="S97" s="95">
        <v>4</v>
      </c>
      <c r="T97" s="383"/>
      <c r="U97" s="86"/>
      <c r="V97" s="55"/>
      <c r="W97" s="454"/>
      <c r="X97" s="94">
        <v>3</v>
      </c>
      <c r="Y97" s="95">
        <v>4</v>
      </c>
      <c r="Z97" s="452"/>
      <c r="AA97" s="94">
        <v>3</v>
      </c>
      <c r="AB97" s="95">
        <v>4</v>
      </c>
      <c r="AC97" s="452"/>
      <c r="AD97" s="94">
        <v>3</v>
      </c>
      <c r="AE97" s="95">
        <v>4</v>
      </c>
      <c r="AF97" s="452"/>
      <c r="AG97" s="94">
        <v>3</v>
      </c>
      <c r="AH97" s="95">
        <v>4</v>
      </c>
      <c r="AI97" s="452"/>
      <c r="AJ97" s="94">
        <v>3</v>
      </c>
      <c r="AK97" s="95">
        <v>4</v>
      </c>
      <c r="AL97" s="452"/>
      <c r="AM97" s="94">
        <v>3</v>
      </c>
      <c r="AN97" s="95">
        <v>4</v>
      </c>
      <c r="AO97" s="402"/>
      <c r="AP97" s="403"/>
    </row>
    <row r="98" spans="1:46" ht="24.95" customHeight="1" x14ac:dyDescent="0.3">
      <c r="B98" s="390"/>
      <c r="C98" s="391"/>
      <c r="D98" s="475"/>
      <c r="E98" s="451"/>
      <c r="F98" s="96">
        <v>5</v>
      </c>
      <c r="G98" s="97">
        <v>6</v>
      </c>
      <c r="H98" s="453"/>
      <c r="I98" s="96">
        <v>5</v>
      </c>
      <c r="J98" s="97">
        <v>6</v>
      </c>
      <c r="K98" s="453"/>
      <c r="L98" s="96">
        <v>5</v>
      </c>
      <c r="M98" s="97">
        <v>6</v>
      </c>
      <c r="N98" s="453"/>
      <c r="O98" s="96">
        <v>5</v>
      </c>
      <c r="P98" s="97">
        <v>6</v>
      </c>
      <c r="Q98" s="453"/>
      <c r="R98" s="96">
        <v>5</v>
      </c>
      <c r="S98" s="97">
        <v>6</v>
      </c>
      <c r="T98" s="383"/>
      <c r="U98" s="86"/>
      <c r="V98" s="55"/>
      <c r="W98" s="454"/>
      <c r="X98" s="96">
        <v>5</v>
      </c>
      <c r="Y98" s="97">
        <v>6</v>
      </c>
      <c r="Z98" s="452"/>
      <c r="AA98" s="96">
        <v>5</v>
      </c>
      <c r="AB98" s="97">
        <v>6</v>
      </c>
      <c r="AC98" s="452"/>
      <c r="AD98" s="96">
        <v>5</v>
      </c>
      <c r="AE98" s="97">
        <v>6</v>
      </c>
      <c r="AF98" s="452"/>
      <c r="AG98" s="96">
        <v>5</v>
      </c>
      <c r="AH98" s="97">
        <v>6</v>
      </c>
      <c r="AI98" s="452"/>
      <c r="AJ98" s="96">
        <v>5</v>
      </c>
      <c r="AK98" s="97">
        <v>6</v>
      </c>
      <c r="AL98" s="452"/>
      <c r="AM98" s="96">
        <v>5</v>
      </c>
      <c r="AN98" s="97">
        <v>6</v>
      </c>
      <c r="AO98" s="402"/>
      <c r="AP98" s="403"/>
    </row>
    <row r="99" spans="1:46" ht="24.95" customHeight="1" x14ac:dyDescent="0.3">
      <c r="B99" s="390"/>
      <c r="C99" s="391"/>
      <c r="D99" s="475"/>
      <c r="E99" s="451"/>
      <c r="F99" s="84">
        <v>7</v>
      </c>
      <c r="G99" s="85">
        <v>8</v>
      </c>
      <c r="H99" s="453"/>
      <c r="I99" s="84">
        <v>7</v>
      </c>
      <c r="J99" s="85">
        <v>8</v>
      </c>
      <c r="K99" s="453"/>
      <c r="L99" s="84">
        <v>7</v>
      </c>
      <c r="M99" s="85">
        <v>8</v>
      </c>
      <c r="N99" s="453"/>
      <c r="O99" s="84">
        <v>7</v>
      </c>
      <c r="P99" s="85">
        <v>8</v>
      </c>
      <c r="Q99" s="453"/>
      <c r="R99" s="84">
        <v>7</v>
      </c>
      <c r="S99" s="85">
        <v>8</v>
      </c>
      <c r="T99" s="383"/>
      <c r="U99" s="86"/>
      <c r="V99" s="55"/>
      <c r="W99" s="454"/>
      <c r="X99" s="84">
        <v>7</v>
      </c>
      <c r="Y99" s="85">
        <v>8</v>
      </c>
      <c r="Z99" s="452"/>
      <c r="AA99" s="84">
        <v>7</v>
      </c>
      <c r="AB99" s="85">
        <v>8</v>
      </c>
      <c r="AC99" s="452"/>
      <c r="AD99" s="84">
        <v>7</v>
      </c>
      <c r="AE99" s="85">
        <v>8</v>
      </c>
      <c r="AF99" s="452"/>
      <c r="AG99" s="84">
        <v>7</v>
      </c>
      <c r="AH99" s="85">
        <v>8</v>
      </c>
      <c r="AI99" s="452"/>
      <c r="AJ99" s="84">
        <v>7</v>
      </c>
      <c r="AK99" s="85">
        <v>8</v>
      </c>
      <c r="AL99" s="452"/>
      <c r="AM99" s="84">
        <v>7</v>
      </c>
      <c r="AN99" s="85">
        <v>8</v>
      </c>
      <c r="AO99" s="402"/>
      <c r="AP99" s="403"/>
    </row>
    <row r="100" spans="1:46" ht="24.95" customHeight="1" x14ac:dyDescent="0.3">
      <c r="B100" s="390"/>
      <c r="C100" s="391"/>
      <c r="D100" s="475"/>
      <c r="E100" s="451"/>
      <c r="F100" s="98"/>
      <c r="G100" s="99"/>
      <c r="H100" s="453"/>
      <c r="I100" s="98"/>
      <c r="J100" s="99"/>
      <c r="K100" s="453"/>
      <c r="L100" s="98"/>
      <c r="M100" s="99"/>
      <c r="N100" s="453"/>
      <c r="O100" s="98"/>
      <c r="P100" s="99"/>
      <c r="Q100" s="453"/>
      <c r="R100" s="114">
        <v>9</v>
      </c>
      <c r="S100" s="115">
        <v>10</v>
      </c>
      <c r="T100" s="383"/>
      <c r="U100" s="86"/>
      <c r="V100" s="55"/>
      <c r="W100" s="454"/>
      <c r="X100" s="98"/>
      <c r="Y100" s="99"/>
      <c r="Z100" s="452"/>
      <c r="AA100" s="98"/>
      <c r="AB100" s="99"/>
      <c r="AC100" s="452"/>
      <c r="AD100" s="98"/>
      <c r="AE100" s="99"/>
      <c r="AF100" s="452"/>
      <c r="AG100" s="98"/>
      <c r="AH100" s="99"/>
      <c r="AI100" s="452"/>
      <c r="AJ100" s="98"/>
      <c r="AK100" s="99"/>
      <c r="AL100" s="452"/>
      <c r="AM100" s="114">
        <v>9</v>
      </c>
      <c r="AN100" s="115">
        <v>10</v>
      </c>
      <c r="AO100" s="402"/>
      <c r="AP100" s="403"/>
    </row>
    <row r="101" spans="1:46" ht="24.95" customHeight="1" thickBot="1" x14ac:dyDescent="0.35">
      <c r="B101" s="392"/>
      <c r="C101" s="393"/>
      <c r="D101" s="475"/>
      <c r="E101" s="451"/>
      <c r="F101" s="104"/>
      <c r="G101" s="105"/>
      <c r="H101" s="453"/>
      <c r="I101" s="104"/>
      <c r="J101" s="105"/>
      <c r="K101" s="453"/>
      <c r="L101" s="104"/>
      <c r="M101" s="105"/>
      <c r="N101" s="453"/>
      <c r="O101" s="104"/>
      <c r="P101" s="105"/>
      <c r="Q101" s="453"/>
      <c r="R101" s="116">
        <v>11</v>
      </c>
      <c r="S101" s="117">
        <v>12</v>
      </c>
      <c r="T101" s="383"/>
      <c r="U101" s="89"/>
      <c r="V101" s="90"/>
      <c r="W101" s="454"/>
      <c r="X101" s="104"/>
      <c r="Y101" s="105"/>
      <c r="Z101" s="452"/>
      <c r="AA101" s="104"/>
      <c r="AB101" s="105"/>
      <c r="AC101" s="452"/>
      <c r="AD101" s="104"/>
      <c r="AE101" s="105"/>
      <c r="AF101" s="452"/>
      <c r="AG101" s="104"/>
      <c r="AH101" s="105"/>
      <c r="AI101" s="452"/>
      <c r="AJ101" s="104"/>
      <c r="AK101" s="105"/>
      <c r="AL101" s="452"/>
      <c r="AM101" s="116">
        <v>11</v>
      </c>
      <c r="AN101" s="117">
        <v>12</v>
      </c>
      <c r="AO101" s="402"/>
      <c r="AP101" s="403"/>
    </row>
    <row r="102" spans="1:46" ht="24.95" customHeight="1" thickTop="1" x14ac:dyDescent="0.2">
      <c r="F102" s="394" t="s">
        <v>58</v>
      </c>
      <c r="G102" s="395"/>
      <c r="H102" s="395"/>
      <c r="I102" s="395"/>
      <c r="J102" s="395"/>
      <c r="K102" s="395"/>
      <c r="L102" s="395"/>
      <c r="M102" s="395"/>
      <c r="N102" s="395"/>
      <c r="O102" s="395"/>
      <c r="P102" s="395"/>
      <c r="Q102" s="395"/>
      <c r="R102" s="395"/>
      <c r="S102" s="395"/>
      <c r="T102" s="395"/>
      <c r="U102" s="395"/>
      <c r="V102" s="395"/>
      <c r="W102" s="395"/>
      <c r="X102" s="395"/>
      <c r="Y102" s="395"/>
      <c r="Z102" s="395"/>
      <c r="AA102" s="395"/>
      <c r="AB102" s="395"/>
      <c r="AC102" s="395"/>
      <c r="AD102" s="395"/>
      <c r="AE102" s="395"/>
      <c r="AF102" s="395"/>
      <c r="AG102" s="395"/>
      <c r="AH102" s="395"/>
      <c r="AI102" s="395"/>
      <c r="AJ102" s="395"/>
      <c r="AK102" s="395"/>
      <c r="AL102" s="395"/>
      <c r="AM102" s="395"/>
      <c r="AN102" s="396"/>
      <c r="AO102" s="422">
        <v>2</v>
      </c>
      <c r="AP102" s="403" t="s">
        <v>33</v>
      </c>
      <c r="AS102"/>
      <c r="AT102"/>
    </row>
    <row r="103" spans="1:46" ht="24.95" customHeight="1" thickBot="1" x14ac:dyDescent="0.25">
      <c r="F103" s="397"/>
      <c r="G103" s="398"/>
      <c r="H103" s="398"/>
      <c r="I103" s="398"/>
      <c r="J103" s="398"/>
      <c r="K103" s="398"/>
      <c r="L103" s="398"/>
      <c r="M103" s="398"/>
      <c r="N103" s="398"/>
      <c r="O103" s="398"/>
      <c r="P103" s="398"/>
      <c r="Q103" s="398"/>
      <c r="R103" s="398"/>
      <c r="S103" s="398"/>
      <c r="T103" s="398"/>
      <c r="U103" s="398"/>
      <c r="V103" s="398"/>
      <c r="W103" s="398"/>
      <c r="X103" s="398"/>
      <c r="Y103" s="398"/>
      <c r="Z103" s="398"/>
      <c r="AA103" s="398"/>
      <c r="AB103" s="398"/>
      <c r="AC103" s="398"/>
      <c r="AD103" s="398"/>
      <c r="AE103" s="398"/>
      <c r="AF103" s="398"/>
      <c r="AG103" s="398"/>
      <c r="AH103" s="398"/>
      <c r="AI103" s="398"/>
      <c r="AJ103" s="398"/>
      <c r="AK103" s="398"/>
      <c r="AL103" s="398"/>
      <c r="AM103" s="398"/>
      <c r="AN103" s="399"/>
      <c r="AO103" s="422"/>
      <c r="AP103" s="403"/>
      <c r="AS103"/>
      <c r="AT103"/>
    </row>
    <row r="104" spans="1:46" s="18" customFormat="1" ht="24.95" customHeight="1" thickTop="1" x14ac:dyDescent="0.3">
      <c r="A104" s="43"/>
      <c r="B104" s="43"/>
      <c r="C104" s="43"/>
      <c r="E104" s="45"/>
      <c r="F104" s="145"/>
      <c r="G104" s="282"/>
      <c r="H104" s="45"/>
      <c r="I104" s="145"/>
      <c r="J104" s="282"/>
      <c r="K104" s="45"/>
      <c r="L104" s="145"/>
      <c r="M104" s="282"/>
      <c r="N104" s="45"/>
      <c r="P104" s="145"/>
      <c r="Q104" s="282"/>
      <c r="T104" s="45"/>
      <c r="U104" s="145"/>
      <c r="V104" s="282"/>
      <c r="W104" s="45"/>
      <c r="Z104" s="45"/>
      <c r="AC104" s="45"/>
      <c r="AF104" s="45"/>
      <c r="AI104" s="45"/>
      <c r="AL104" s="45"/>
      <c r="AR104" s="43"/>
      <c r="AS104" s="43"/>
      <c r="AT104" s="51"/>
    </row>
    <row r="105" spans="1:46" ht="24.95" customHeight="1" x14ac:dyDescent="0.3"/>
    <row r="106" spans="1:46" ht="24.95" customHeight="1" x14ac:dyDescent="0.3"/>
    <row r="107" spans="1:46" ht="20.25" customHeight="1" x14ac:dyDescent="0.3"/>
    <row r="108" spans="1:46" ht="21" customHeight="1" thickBot="1" x14ac:dyDescent="0.35"/>
    <row r="109" spans="1:46" ht="24.95" customHeight="1" thickTop="1" thickBot="1" x14ac:dyDescent="0.25">
      <c r="F109" s="11"/>
      <c r="G109" s="264" t="s">
        <v>9</v>
      </c>
      <c r="H109" s="141"/>
      <c r="I109" s="17"/>
      <c r="J109" s="264" t="s">
        <v>12</v>
      </c>
      <c r="K109" s="141"/>
      <c r="L109" s="14"/>
      <c r="M109" s="264" t="s">
        <v>13</v>
      </c>
      <c r="N109" s="141"/>
      <c r="P109" s="142"/>
      <c r="Q109" s="264" t="s">
        <v>783</v>
      </c>
      <c r="T109" s="141"/>
      <c r="U109" s="144"/>
      <c r="V109" s="264" t="s">
        <v>243</v>
      </c>
      <c r="W109" s="141"/>
      <c r="AM109" s="422" t="s">
        <v>136</v>
      </c>
      <c r="AN109" s="422"/>
      <c r="AO109" s="62">
        <f>SUM(AO26:AO103)</f>
        <v>44</v>
      </c>
      <c r="AP109" s="42" t="s">
        <v>33</v>
      </c>
      <c r="AS109"/>
      <c r="AT109"/>
    </row>
    <row r="110" spans="1:46" ht="24.95" customHeight="1" thickTop="1" thickBot="1" x14ac:dyDescent="0.25">
      <c r="F110" s="259"/>
      <c r="G110" s="264" t="s">
        <v>780</v>
      </c>
      <c r="I110" s="261"/>
      <c r="J110" s="264" t="s">
        <v>781</v>
      </c>
      <c r="L110" s="263"/>
      <c r="M110" s="264" t="s">
        <v>782</v>
      </c>
      <c r="P110" s="266"/>
      <c r="Q110" s="264" t="s">
        <v>779</v>
      </c>
      <c r="U110" s="143"/>
      <c r="V110" s="264" t="s">
        <v>242</v>
      </c>
      <c r="AP110" s="42"/>
      <c r="AS110"/>
      <c r="AT110"/>
    </row>
    <row r="111" spans="1:46" ht="24.95" customHeight="1" thickTop="1" thickBot="1" x14ac:dyDescent="0.35">
      <c r="F111" s="337"/>
      <c r="G111" s="264" t="s">
        <v>819</v>
      </c>
    </row>
    <row r="112" spans="1:46" ht="24.95" customHeight="1" thickTop="1" x14ac:dyDescent="0.3"/>
    <row r="113" ht="24.95" customHeight="1" x14ac:dyDescent="0.3"/>
    <row r="114" ht="24.95" customHeight="1" x14ac:dyDescent="0.3"/>
    <row r="115" ht="20.25" customHeight="1" x14ac:dyDescent="0.3"/>
    <row r="116" ht="20.25" customHeight="1" x14ac:dyDescent="0.3"/>
  </sheetData>
  <mergeCells count="203">
    <mergeCell ref="AC2:AF2"/>
    <mergeCell ref="B72:C101"/>
    <mergeCell ref="F54:AN55"/>
    <mergeCell ref="F62:AN63"/>
    <mergeCell ref="F70:AN71"/>
    <mergeCell ref="F78:AN79"/>
    <mergeCell ref="F86:AN87"/>
    <mergeCell ref="F94:AN95"/>
    <mergeCell ref="B56:C61"/>
    <mergeCell ref="Z64:Z69"/>
    <mergeCell ref="AC56:AC61"/>
    <mergeCell ref="AI56:AI61"/>
    <mergeCell ref="E72:E77"/>
    <mergeCell ref="E80:E85"/>
    <mergeCell ref="E88:E93"/>
    <mergeCell ref="D72:D77"/>
    <mergeCell ref="D80:D85"/>
    <mergeCell ref="D88:D93"/>
    <mergeCell ref="Q72:Q77"/>
    <mergeCell ref="N72:N77"/>
    <mergeCell ref="K72:K77"/>
    <mergeCell ref="H72:H77"/>
    <mergeCell ref="H80:H85"/>
    <mergeCell ref="H88:H93"/>
    <mergeCell ref="AA46:AB46"/>
    <mergeCell ref="T56:T61"/>
    <mergeCell ref="Q56:Q61"/>
    <mergeCell ref="N48:N53"/>
    <mergeCell ref="T48:T53"/>
    <mergeCell ref="D56:D61"/>
    <mergeCell ref="D64:D69"/>
    <mergeCell ref="Z56:Z61"/>
    <mergeCell ref="F102:AN103"/>
    <mergeCell ref="AL88:AL93"/>
    <mergeCell ref="D96:D101"/>
    <mergeCell ref="E96:E101"/>
    <mergeCell ref="H96:H101"/>
    <mergeCell ref="K96:K101"/>
    <mergeCell ref="K88:K93"/>
    <mergeCell ref="N88:N93"/>
    <mergeCell ref="N96:N101"/>
    <mergeCell ref="Q96:Q101"/>
    <mergeCell ref="T96:T101"/>
    <mergeCell ref="Q88:Q93"/>
    <mergeCell ref="V28:X28"/>
    <mergeCell ref="V30:X30"/>
    <mergeCell ref="D48:D53"/>
    <mergeCell ref="I46:J46"/>
    <mergeCell ref="L46:M46"/>
    <mergeCell ref="O46:P46"/>
    <mergeCell ref="T64:T69"/>
    <mergeCell ref="W64:W69"/>
    <mergeCell ref="B48:C53"/>
    <mergeCell ref="B28:B34"/>
    <mergeCell ref="B64:C69"/>
    <mergeCell ref="W56:W61"/>
    <mergeCell ref="E56:E61"/>
    <mergeCell ref="H56:H61"/>
    <mergeCell ref="K56:K61"/>
    <mergeCell ref="H64:H69"/>
    <mergeCell ref="E64:E69"/>
    <mergeCell ref="K64:K69"/>
    <mergeCell ref="R46:S46"/>
    <mergeCell ref="N64:N69"/>
    <mergeCell ref="Q64:Q69"/>
    <mergeCell ref="AC1:AF1"/>
    <mergeCell ref="F37:M37"/>
    <mergeCell ref="F32:AN32"/>
    <mergeCell ref="F34:AN34"/>
    <mergeCell ref="AC10:AE10"/>
    <mergeCell ref="F41:AN41"/>
    <mergeCell ref="D1:W2"/>
    <mergeCell ref="X46:Y46"/>
    <mergeCell ref="AO48:AO53"/>
    <mergeCell ref="Z48:Z53"/>
    <mergeCell ref="AM46:AN46"/>
    <mergeCell ref="AG46:AH46"/>
    <mergeCell ref="AJ46:AK46"/>
    <mergeCell ref="AD46:AE46"/>
    <mergeCell ref="AF48:AF53"/>
    <mergeCell ref="W48:W53"/>
    <mergeCell ref="F46:G46"/>
    <mergeCell ref="M15:Q15"/>
    <mergeCell ref="G5:I5"/>
    <mergeCell ref="M14:Q14"/>
    <mergeCell ref="K48:K53"/>
    <mergeCell ref="M16:Q16"/>
    <mergeCell ref="M17:Q17"/>
    <mergeCell ref="G22:I22"/>
    <mergeCell ref="AO72:AO77"/>
    <mergeCell ref="AP72:AP77"/>
    <mergeCell ref="AP48:AP53"/>
    <mergeCell ref="AP56:AP61"/>
    <mergeCell ref="AO56:AO61"/>
    <mergeCell ref="AF64:AF69"/>
    <mergeCell ref="AI64:AI69"/>
    <mergeCell ref="AL64:AL69"/>
    <mergeCell ref="AI48:AI53"/>
    <mergeCell ref="AL48:AL53"/>
    <mergeCell ref="AL56:AL61"/>
    <mergeCell ref="AF56:AF61"/>
    <mergeCell ref="AO54:AO55"/>
    <mergeCell ref="AP54:AP55"/>
    <mergeCell ref="AO62:AO63"/>
    <mergeCell ref="AP62:AP63"/>
    <mergeCell ref="AO64:AO69"/>
    <mergeCell ref="AP64:AP69"/>
    <mergeCell ref="AM109:AN109"/>
    <mergeCell ref="N56:N61"/>
    <mergeCell ref="Z96:Z101"/>
    <mergeCell ref="AC96:AC101"/>
    <mergeCell ref="AC72:AC77"/>
    <mergeCell ref="Z72:Z77"/>
    <mergeCell ref="Z80:Z85"/>
    <mergeCell ref="AL96:AL101"/>
    <mergeCell ref="AF96:AF101"/>
    <mergeCell ref="AI96:AI101"/>
    <mergeCell ref="W96:W101"/>
    <mergeCell ref="W88:W93"/>
    <mergeCell ref="T88:T93"/>
    <mergeCell ref="AF88:AF93"/>
    <mergeCell ref="AI88:AI93"/>
    <mergeCell ref="Z88:Z93"/>
    <mergeCell ref="AC80:AC85"/>
    <mergeCell ref="AC88:AC93"/>
    <mergeCell ref="W80:W85"/>
    <mergeCell ref="AF80:AF85"/>
    <mergeCell ref="T80:T85"/>
    <mergeCell ref="AL72:AL77"/>
    <mergeCell ref="AI72:AI77"/>
    <mergeCell ref="AF72:AF77"/>
    <mergeCell ref="G10:I10"/>
    <mergeCell ref="AO96:AO101"/>
    <mergeCell ref="AP96:AP101"/>
    <mergeCell ref="AO78:AO79"/>
    <mergeCell ref="AP78:AP79"/>
    <mergeCell ref="AO80:AO85"/>
    <mergeCell ref="AP80:AP85"/>
    <mergeCell ref="AO88:AO93"/>
    <mergeCell ref="AP88:AP93"/>
    <mergeCell ref="AO86:AO87"/>
    <mergeCell ref="AO94:AO95"/>
    <mergeCell ref="AP94:AP95"/>
    <mergeCell ref="AP86:AP87"/>
    <mergeCell ref="AC64:AC69"/>
    <mergeCell ref="AC48:AC53"/>
    <mergeCell ref="K80:K85"/>
    <mergeCell ref="AO70:AO71"/>
    <mergeCell ref="AP70:AP71"/>
    <mergeCell ref="T72:T77"/>
    <mergeCell ref="W72:W77"/>
    <mergeCell ref="AI80:AI85"/>
    <mergeCell ref="N80:N85"/>
    <mergeCell ref="Q80:Q85"/>
    <mergeCell ref="AL80:AL85"/>
    <mergeCell ref="R5:U5"/>
    <mergeCell ref="AO102:AO103"/>
    <mergeCell ref="R21:U21"/>
    <mergeCell ref="R20:U20"/>
    <mergeCell ref="G21:I21"/>
    <mergeCell ref="M19:Q19"/>
    <mergeCell ref="R16:U16"/>
    <mergeCell ref="R19:U19"/>
    <mergeCell ref="M21:Q21"/>
    <mergeCell ref="M20:Q20"/>
    <mergeCell ref="R17:U17"/>
    <mergeCell ref="H48:H53"/>
    <mergeCell ref="G17:I17"/>
    <mergeCell ref="M5:Q5"/>
    <mergeCell ref="M6:Q6"/>
    <mergeCell ref="M7:Q7"/>
    <mergeCell ref="M8:Q8"/>
    <mergeCell ref="G16:I16"/>
    <mergeCell ref="G15:I15"/>
    <mergeCell ref="M10:Q10"/>
    <mergeCell ref="M9:Q9"/>
    <mergeCell ref="M11:Q11"/>
    <mergeCell ref="G6:I6"/>
    <mergeCell ref="G19:I19"/>
    <mergeCell ref="AP102:AP103"/>
    <mergeCell ref="A39:A40"/>
    <mergeCell ref="F39:AN39"/>
    <mergeCell ref="R10:U10"/>
    <mergeCell ref="M18:Q18"/>
    <mergeCell ref="R18:U18"/>
    <mergeCell ref="R15:U15"/>
    <mergeCell ref="R6:U6"/>
    <mergeCell ref="R7:U7"/>
    <mergeCell ref="R8:U8"/>
    <mergeCell ref="R9:U9"/>
    <mergeCell ref="R11:U11"/>
    <mergeCell ref="R14:U14"/>
    <mergeCell ref="M13:P13"/>
    <mergeCell ref="A54:A55"/>
    <mergeCell ref="E48:E53"/>
    <mergeCell ref="A41:A42"/>
    <mergeCell ref="G18:I18"/>
    <mergeCell ref="G20:I20"/>
    <mergeCell ref="Q48:Q53"/>
    <mergeCell ref="G7:I7"/>
    <mergeCell ref="G8:I8"/>
    <mergeCell ref="G9:I9"/>
    <mergeCell ref="G11:I11"/>
  </mergeCells>
  <phoneticPr fontId="1" type="noConversion"/>
  <hyperlinks>
    <hyperlink ref="AC2" r:id="rId1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26" orientation="portrait" r:id="rId2"/>
  <headerFooter alignWithMargins="0">
    <oddFooter>&amp;L&amp;Z&amp;F&amp;R&amp;D</oddFoot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28"/>
  <sheetViews>
    <sheetView topLeftCell="A88" zoomScale="55" zoomScaleNormal="55" workbookViewId="0">
      <selection activeCell="AU109" sqref="AU109"/>
    </sheetView>
  </sheetViews>
  <sheetFormatPr defaultRowHeight="12.75" x14ac:dyDescent="0.2"/>
  <cols>
    <col min="1" max="1" width="11.7109375" style="9" customWidth="1"/>
    <col min="2" max="3" width="9.140625" style="9"/>
    <col min="5" max="5" width="3.7109375" style="141" customWidth="1"/>
    <col min="6" max="7" width="7.7109375" customWidth="1"/>
    <col min="8" max="8" width="3.7109375" style="141" customWidth="1"/>
    <col min="9" max="10" width="7.7109375" customWidth="1"/>
    <col min="11" max="11" width="3.7109375" style="141" customWidth="1"/>
    <col min="12" max="13" width="7.7109375" customWidth="1"/>
    <col min="14" max="14" width="3.7109375" style="141" customWidth="1"/>
    <col min="15" max="16" width="7.7109375" customWidth="1"/>
    <col min="17" max="17" width="3.7109375" style="141" customWidth="1"/>
    <col min="18" max="19" width="7.7109375" customWidth="1"/>
    <col min="20" max="20" width="3.7109375" style="141" customWidth="1"/>
    <col min="21" max="22" width="7.7109375" customWidth="1"/>
    <col min="23" max="23" width="3.7109375" style="141" customWidth="1"/>
    <col min="24" max="25" width="7.7109375" customWidth="1"/>
    <col min="26" max="26" width="3.7109375" style="141" customWidth="1"/>
    <col min="27" max="28" width="7.7109375" customWidth="1"/>
    <col min="29" max="29" width="3.7109375" style="141" customWidth="1"/>
    <col min="30" max="31" width="7.7109375" customWidth="1"/>
    <col min="32" max="32" width="3.7109375" style="141" customWidth="1"/>
    <col min="33" max="34" width="7.7109375" customWidth="1"/>
    <col min="35" max="35" width="3.7109375" style="141" customWidth="1"/>
    <col min="36" max="37" width="7.7109375" customWidth="1"/>
    <col min="38" max="38" width="3.7109375" style="141" customWidth="1"/>
    <col min="39" max="40" width="7.7109375" customWidth="1"/>
    <col min="43" max="43" width="9.140625" customWidth="1"/>
    <col min="44" max="44" width="11.7109375" style="9" customWidth="1"/>
    <col min="45" max="49" width="11.7109375" customWidth="1"/>
  </cols>
  <sheetData>
    <row r="1" spans="4:40" s="1" customFormat="1" ht="24.95" customHeight="1" x14ac:dyDescent="0.2">
      <c r="D1" s="411" t="s">
        <v>680</v>
      </c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3"/>
      <c r="Y1" s="69" t="s">
        <v>0</v>
      </c>
      <c r="Z1" s="221"/>
      <c r="AC1" s="405">
        <v>39314</v>
      </c>
      <c r="AD1" s="405"/>
      <c r="AE1" s="405"/>
      <c r="AF1" s="405"/>
      <c r="AG1" s="455"/>
      <c r="AH1" s="455"/>
      <c r="AI1" s="455"/>
      <c r="AJ1" s="455"/>
      <c r="AL1" s="221"/>
    </row>
    <row r="2" spans="4:40" s="1" customFormat="1" ht="24.95" customHeight="1" thickBot="1" x14ac:dyDescent="0.25">
      <c r="D2" s="414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6"/>
      <c r="Y2" s="69" t="s">
        <v>820</v>
      </c>
      <c r="AC2" s="410" t="s">
        <v>821</v>
      </c>
      <c r="AD2" s="410"/>
      <c r="AE2" s="410"/>
      <c r="AF2" s="410"/>
      <c r="AI2" s="221"/>
      <c r="AL2" s="221"/>
    </row>
    <row r="3" spans="4:40" s="1" customFormat="1" ht="24.95" customHeight="1" x14ac:dyDescent="0.2">
      <c r="E3" s="221"/>
      <c r="H3" s="221"/>
      <c r="K3" s="221"/>
      <c r="N3" s="221"/>
      <c r="Q3" s="221"/>
      <c r="T3" s="221"/>
      <c r="W3" s="221"/>
      <c r="Z3" s="221"/>
      <c r="AC3" s="221"/>
      <c r="AF3" s="221"/>
      <c r="AI3" s="221"/>
      <c r="AL3" s="221"/>
    </row>
    <row r="4" spans="4:40" s="1" customFormat="1" ht="24.95" customHeight="1" x14ac:dyDescent="0.2">
      <c r="D4" s="6" t="s">
        <v>1</v>
      </c>
      <c r="E4" s="221"/>
      <c r="H4" s="221"/>
      <c r="K4" s="221"/>
      <c r="N4" s="221"/>
      <c r="Q4" s="221"/>
      <c r="T4" s="221"/>
      <c r="W4" s="221"/>
      <c r="Z4" s="221"/>
      <c r="AC4" s="221"/>
      <c r="AF4" s="221"/>
      <c r="AI4" s="221"/>
      <c r="AL4" s="221"/>
    </row>
    <row r="5" spans="4:40" ht="24.95" customHeight="1" x14ac:dyDescent="0.2">
      <c r="F5" s="8">
        <v>22</v>
      </c>
      <c r="G5" s="419" t="s">
        <v>2</v>
      </c>
      <c r="H5" s="419"/>
      <c r="I5" s="419"/>
      <c r="J5" s="6" t="s">
        <v>3</v>
      </c>
      <c r="K5" s="6"/>
      <c r="L5" s="8">
        <v>8</v>
      </c>
      <c r="M5" s="419" t="s">
        <v>16</v>
      </c>
      <c r="N5" s="419"/>
      <c r="O5" s="419"/>
      <c r="P5" s="419"/>
      <c r="Q5" s="419" t="s">
        <v>5</v>
      </c>
      <c r="R5" s="419"/>
      <c r="S5" s="419"/>
      <c r="T5" s="419"/>
      <c r="V5" s="6" t="s">
        <v>6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4:40" ht="24.95" customHeight="1" x14ac:dyDescent="0.2">
      <c r="F6" s="316">
        <v>4</v>
      </c>
      <c r="G6" s="421" t="s">
        <v>2</v>
      </c>
      <c r="H6" s="421"/>
      <c r="I6" s="421"/>
      <c r="J6" s="315" t="s">
        <v>3</v>
      </c>
      <c r="K6" s="315"/>
      <c r="L6" s="316">
        <v>6</v>
      </c>
      <c r="M6" s="421" t="s">
        <v>16</v>
      </c>
      <c r="N6" s="421"/>
      <c r="O6" s="421"/>
      <c r="P6" s="421"/>
      <c r="Q6" s="421" t="s">
        <v>8</v>
      </c>
      <c r="R6" s="421"/>
      <c r="S6" s="421"/>
      <c r="T6" s="421"/>
      <c r="U6" s="317"/>
      <c r="V6" s="315" t="s">
        <v>9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4:40" ht="24.95" customHeight="1" x14ac:dyDescent="0.3">
      <c r="F7" s="316">
        <v>1</v>
      </c>
      <c r="G7" s="421" t="s">
        <v>2</v>
      </c>
      <c r="H7" s="421"/>
      <c r="I7" s="421"/>
      <c r="J7" s="315" t="s">
        <v>3</v>
      </c>
      <c r="K7" s="315"/>
      <c r="L7" s="316">
        <v>12</v>
      </c>
      <c r="M7" s="421" t="s">
        <v>10</v>
      </c>
      <c r="N7" s="421"/>
      <c r="O7" s="421"/>
      <c r="P7" s="421"/>
      <c r="Q7" s="421" t="s">
        <v>681</v>
      </c>
      <c r="R7" s="421"/>
      <c r="S7" s="421"/>
      <c r="T7" s="421"/>
      <c r="U7" s="317"/>
      <c r="V7" s="315" t="s">
        <v>9</v>
      </c>
      <c r="Y7" s="6"/>
      <c r="Z7" s="6"/>
      <c r="AA7" s="6"/>
      <c r="AB7" s="145"/>
      <c r="AC7" s="222"/>
      <c r="AD7" s="146"/>
      <c r="AE7" s="146"/>
      <c r="AF7" s="6"/>
      <c r="AG7" s="6"/>
      <c r="AH7" s="6"/>
      <c r="AI7" s="6"/>
      <c r="AJ7" s="6"/>
      <c r="AK7" s="6"/>
      <c r="AL7" s="6"/>
      <c r="AM7" s="6"/>
      <c r="AN7" s="6"/>
    </row>
    <row r="8" spans="4:40" ht="24.95" customHeight="1" x14ac:dyDescent="0.3">
      <c r="F8" s="320">
        <v>2</v>
      </c>
      <c r="G8" s="506" t="s">
        <v>2</v>
      </c>
      <c r="H8" s="506"/>
      <c r="I8" s="506"/>
      <c r="J8" s="321" t="s">
        <v>3</v>
      </c>
      <c r="K8" s="321"/>
      <c r="L8" s="320">
        <v>24</v>
      </c>
      <c r="M8" s="506" t="s">
        <v>10</v>
      </c>
      <c r="N8" s="506"/>
      <c r="O8" s="506"/>
      <c r="P8" s="506"/>
      <c r="Q8" s="506" t="s">
        <v>681</v>
      </c>
      <c r="R8" s="506"/>
      <c r="S8" s="506"/>
      <c r="T8" s="506"/>
      <c r="U8" s="324"/>
      <c r="V8" s="321" t="s">
        <v>12</v>
      </c>
      <c r="Y8" s="6"/>
      <c r="Z8" s="6"/>
      <c r="AA8" s="6"/>
      <c r="AB8" s="145"/>
      <c r="AC8" s="222"/>
      <c r="AD8" s="146"/>
      <c r="AE8" s="146"/>
      <c r="AF8" s="6"/>
      <c r="AG8" s="6"/>
      <c r="AH8" s="6"/>
      <c r="AI8" s="6"/>
      <c r="AJ8" s="6"/>
      <c r="AK8" s="6"/>
      <c r="AL8" s="6"/>
      <c r="AM8" s="6"/>
      <c r="AN8" s="6"/>
    </row>
    <row r="9" spans="4:40" ht="24.95" customHeight="1" x14ac:dyDescent="0.3">
      <c r="F9" s="320">
        <v>1</v>
      </c>
      <c r="G9" s="506" t="s">
        <v>2</v>
      </c>
      <c r="H9" s="506"/>
      <c r="I9" s="506"/>
      <c r="J9" s="321" t="s">
        <v>3</v>
      </c>
      <c r="K9" s="321"/>
      <c r="L9" s="320">
        <v>12</v>
      </c>
      <c r="M9" s="506" t="s">
        <v>10</v>
      </c>
      <c r="N9" s="506"/>
      <c r="O9" s="506"/>
      <c r="P9" s="506"/>
      <c r="Q9" s="506" t="s">
        <v>681</v>
      </c>
      <c r="R9" s="506"/>
      <c r="S9" s="506"/>
      <c r="T9" s="506"/>
      <c r="U9" s="324"/>
      <c r="V9" s="321" t="s">
        <v>12</v>
      </c>
      <c r="Y9" s="6"/>
      <c r="Z9" s="6"/>
      <c r="AA9" s="6"/>
      <c r="AB9" s="145"/>
      <c r="AC9" s="222"/>
      <c r="AD9" s="146"/>
      <c r="AE9" s="146"/>
      <c r="AF9" s="6"/>
      <c r="AG9" s="6"/>
      <c r="AH9" s="6"/>
      <c r="AI9" s="6"/>
      <c r="AJ9" s="6"/>
      <c r="AK9" s="6"/>
      <c r="AL9" s="6"/>
      <c r="AM9" s="6"/>
      <c r="AN9" s="6"/>
    </row>
    <row r="10" spans="4:40" ht="24.95" customHeight="1" x14ac:dyDescent="0.3">
      <c r="F10" s="316">
        <v>1</v>
      </c>
      <c r="G10" s="315" t="s">
        <v>2</v>
      </c>
      <c r="H10" s="315"/>
      <c r="I10" s="315"/>
      <c r="J10" s="315" t="s">
        <v>3</v>
      </c>
      <c r="K10" s="315"/>
      <c r="L10" s="316">
        <v>24</v>
      </c>
      <c r="M10" s="421" t="s">
        <v>16</v>
      </c>
      <c r="N10" s="421"/>
      <c r="O10" s="421"/>
      <c r="P10" s="421"/>
      <c r="Q10" s="421" t="s">
        <v>682</v>
      </c>
      <c r="R10" s="421"/>
      <c r="S10" s="421"/>
      <c r="T10" s="421"/>
      <c r="U10" s="317"/>
      <c r="V10" s="315" t="s">
        <v>9</v>
      </c>
      <c r="Y10" s="6"/>
      <c r="Z10" s="6"/>
      <c r="AA10" s="6"/>
      <c r="AB10" s="145"/>
      <c r="AC10" s="222"/>
      <c r="AD10" s="146"/>
      <c r="AE10" s="146"/>
      <c r="AF10" s="6"/>
      <c r="AG10" s="6"/>
      <c r="AH10" s="6"/>
      <c r="AI10" s="6"/>
      <c r="AJ10" s="6"/>
      <c r="AK10" s="6"/>
      <c r="AL10" s="6"/>
      <c r="AM10" s="6"/>
      <c r="AN10" s="6"/>
    </row>
    <row r="11" spans="4:40" ht="24.95" customHeight="1" x14ac:dyDescent="0.2">
      <c r="F11" s="322">
        <v>1</v>
      </c>
      <c r="G11" s="312" t="s">
        <v>2</v>
      </c>
      <c r="H11" s="312"/>
      <c r="I11" s="312"/>
      <c r="J11" s="312" t="s">
        <v>3</v>
      </c>
      <c r="K11" s="312"/>
      <c r="L11" s="322">
        <v>6</v>
      </c>
      <c r="M11" s="507" t="s">
        <v>16</v>
      </c>
      <c r="N11" s="507"/>
      <c r="O11" s="507"/>
      <c r="P11" s="507"/>
      <c r="Q11" s="507" t="s">
        <v>683</v>
      </c>
      <c r="R11" s="507"/>
      <c r="S11" s="507"/>
      <c r="T11" s="507"/>
      <c r="U11" s="325"/>
      <c r="V11" s="312" t="s">
        <v>7</v>
      </c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4:40" ht="24.95" customHeight="1" x14ac:dyDescent="0.2">
      <c r="F12" s="316">
        <v>1</v>
      </c>
      <c r="G12" s="315" t="s">
        <v>2</v>
      </c>
      <c r="H12" s="315"/>
      <c r="I12" s="315"/>
      <c r="J12" s="315" t="s">
        <v>3</v>
      </c>
      <c r="K12" s="315"/>
      <c r="L12" s="316">
        <v>24</v>
      </c>
      <c r="M12" s="421" t="s">
        <v>16</v>
      </c>
      <c r="N12" s="421"/>
      <c r="O12" s="421"/>
      <c r="P12" s="421"/>
      <c r="Q12" s="421" t="s">
        <v>684</v>
      </c>
      <c r="R12" s="421"/>
      <c r="S12" s="421"/>
      <c r="T12" s="421"/>
      <c r="U12" s="317"/>
      <c r="V12" s="315" t="s">
        <v>9</v>
      </c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4:40" ht="24.95" customHeight="1" x14ac:dyDescent="0.2">
      <c r="F13" s="316"/>
      <c r="G13" s="315"/>
      <c r="H13" s="315"/>
      <c r="I13" s="315"/>
      <c r="J13" s="315"/>
      <c r="K13" s="315"/>
      <c r="L13" s="316"/>
      <c r="M13" s="315"/>
      <c r="N13" s="315"/>
      <c r="O13" s="315"/>
      <c r="P13" s="315"/>
      <c r="Q13" s="315"/>
      <c r="R13" s="315"/>
      <c r="S13" s="315"/>
      <c r="T13" s="315"/>
      <c r="U13" s="317"/>
      <c r="V13" s="315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4:40" ht="24.95" customHeight="1" x14ac:dyDescent="0.2">
      <c r="F14" s="20">
        <v>1</v>
      </c>
      <c r="G14" s="21" t="s">
        <v>2</v>
      </c>
      <c r="H14" s="21"/>
      <c r="I14" s="21"/>
      <c r="J14" s="21" t="s">
        <v>3</v>
      </c>
      <c r="K14" s="21"/>
      <c r="L14" s="20">
        <v>12</v>
      </c>
      <c r="M14" s="443" t="s">
        <v>16</v>
      </c>
      <c r="N14" s="443"/>
      <c r="O14" s="443"/>
      <c r="P14" s="443"/>
      <c r="Q14" s="7"/>
      <c r="R14" s="323" t="s">
        <v>17</v>
      </c>
      <c r="S14" s="323"/>
      <c r="T14" s="323"/>
      <c r="U14" s="23"/>
      <c r="V14" s="21" t="s">
        <v>7</v>
      </c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4:40" ht="24.95" customHeight="1" x14ac:dyDescent="0.2">
      <c r="F15" s="8"/>
      <c r="G15" s="6"/>
      <c r="H15" s="6"/>
      <c r="I15" s="6"/>
      <c r="J15" s="6"/>
      <c r="K15" s="6"/>
      <c r="L15" s="8"/>
      <c r="M15" s="6"/>
      <c r="N15" s="6"/>
      <c r="O15" s="6"/>
      <c r="P15" s="6"/>
      <c r="Q15" s="419"/>
      <c r="R15" s="419"/>
      <c r="S15" s="419"/>
      <c r="T15" s="419"/>
      <c r="V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4:40" ht="24.95" customHeight="1" x14ac:dyDescent="0.2">
      <c r="F16" s="316">
        <v>1</v>
      </c>
      <c r="G16" s="421" t="s">
        <v>2</v>
      </c>
      <c r="H16" s="421"/>
      <c r="I16" s="421"/>
      <c r="J16" s="315" t="s">
        <v>3</v>
      </c>
      <c r="K16" s="315"/>
      <c r="L16" s="316">
        <v>24</v>
      </c>
      <c r="M16" s="421" t="s">
        <v>16</v>
      </c>
      <c r="N16" s="421"/>
      <c r="O16" s="421"/>
      <c r="P16" s="421"/>
      <c r="Q16" s="421" t="s">
        <v>685</v>
      </c>
      <c r="R16" s="421"/>
      <c r="S16" s="421"/>
      <c r="T16" s="421"/>
      <c r="U16" s="317"/>
      <c r="V16" s="315" t="s">
        <v>9</v>
      </c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54" ht="24.95" customHeight="1" x14ac:dyDescent="0.2">
      <c r="F17" s="322">
        <v>1</v>
      </c>
      <c r="G17" s="507" t="s">
        <v>2</v>
      </c>
      <c r="H17" s="507"/>
      <c r="I17" s="507"/>
      <c r="J17" s="312" t="s">
        <v>3</v>
      </c>
      <c r="K17" s="312"/>
      <c r="L17" s="322">
        <v>6</v>
      </c>
      <c r="M17" s="507" t="s">
        <v>16</v>
      </c>
      <c r="N17" s="507"/>
      <c r="O17" s="507"/>
      <c r="P17" s="507"/>
      <c r="Q17" s="507" t="s">
        <v>685</v>
      </c>
      <c r="R17" s="507"/>
      <c r="S17" s="507"/>
      <c r="T17" s="507"/>
      <c r="U17" s="325"/>
      <c r="V17" s="312" t="s">
        <v>7</v>
      </c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54" ht="24.95" customHeight="1" x14ac:dyDescent="0.2">
      <c r="F18" s="316">
        <v>1</v>
      </c>
      <c r="G18" s="421" t="s">
        <v>2</v>
      </c>
      <c r="H18" s="421"/>
      <c r="I18" s="421"/>
      <c r="J18" s="315" t="s">
        <v>3</v>
      </c>
      <c r="K18" s="315"/>
      <c r="L18" s="316">
        <v>24</v>
      </c>
      <c r="M18" s="421" t="s">
        <v>16</v>
      </c>
      <c r="N18" s="421"/>
      <c r="O18" s="421"/>
      <c r="P18" s="421"/>
      <c r="Q18" s="421" t="s">
        <v>686</v>
      </c>
      <c r="R18" s="421"/>
      <c r="S18" s="421"/>
      <c r="T18" s="421"/>
      <c r="U18" s="317"/>
      <c r="V18" s="315" t="s">
        <v>9</v>
      </c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54" ht="24.95" customHeight="1" x14ac:dyDescent="0.2">
      <c r="F19" s="322">
        <v>1</v>
      </c>
      <c r="G19" s="507" t="s">
        <v>2</v>
      </c>
      <c r="H19" s="507"/>
      <c r="I19" s="507"/>
      <c r="J19" s="312" t="s">
        <v>3</v>
      </c>
      <c r="K19" s="312"/>
      <c r="L19" s="322">
        <v>6</v>
      </c>
      <c r="M19" s="507" t="s">
        <v>16</v>
      </c>
      <c r="N19" s="507"/>
      <c r="O19" s="507"/>
      <c r="P19" s="507"/>
      <c r="Q19" s="507" t="s">
        <v>687</v>
      </c>
      <c r="R19" s="507"/>
      <c r="S19" s="507"/>
      <c r="T19" s="507"/>
      <c r="U19" s="325"/>
      <c r="V19" s="312" t="s">
        <v>7</v>
      </c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54" ht="24.95" customHeight="1" x14ac:dyDescent="0.2">
      <c r="F20" s="316">
        <v>1</v>
      </c>
      <c r="G20" s="421" t="s">
        <v>2</v>
      </c>
      <c r="H20" s="421"/>
      <c r="I20" s="421"/>
      <c r="J20" s="315" t="s">
        <v>3</v>
      </c>
      <c r="K20" s="315"/>
      <c r="L20" s="316">
        <v>12</v>
      </c>
      <c r="M20" s="421" t="s">
        <v>16</v>
      </c>
      <c r="N20" s="421"/>
      <c r="O20" s="421"/>
      <c r="P20" s="421"/>
      <c r="Q20" s="421" t="s">
        <v>688</v>
      </c>
      <c r="R20" s="421"/>
      <c r="S20" s="421"/>
      <c r="T20" s="421"/>
      <c r="U20" s="317"/>
      <c r="V20" s="315" t="s">
        <v>9</v>
      </c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54" ht="24.95" customHeight="1" x14ac:dyDescent="0.2">
      <c r="F21" s="320">
        <v>2</v>
      </c>
      <c r="G21" s="506" t="s">
        <v>2</v>
      </c>
      <c r="H21" s="506"/>
      <c r="I21" s="506"/>
      <c r="J21" s="321" t="s">
        <v>3</v>
      </c>
      <c r="K21" s="321"/>
      <c r="L21" s="320">
        <v>24</v>
      </c>
      <c r="M21" s="506" t="s">
        <v>16</v>
      </c>
      <c r="N21" s="506"/>
      <c r="O21" s="506"/>
      <c r="P21" s="506"/>
      <c r="Q21" s="506" t="s">
        <v>688</v>
      </c>
      <c r="R21" s="506"/>
      <c r="S21" s="506"/>
      <c r="T21" s="506"/>
      <c r="U21" s="324"/>
      <c r="V21" s="321" t="s">
        <v>12</v>
      </c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54" ht="24.95" customHeight="1" x14ac:dyDescent="0.2">
      <c r="F22" s="320">
        <v>1</v>
      </c>
      <c r="G22" s="506" t="s">
        <v>2</v>
      </c>
      <c r="H22" s="506"/>
      <c r="I22" s="506"/>
      <c r="J22" s="321" t="s">
        <v>3</v>
      </c>
      <c r="K22" s="321"/>
      <c r="L22" s="320">
        <v>12</v>
      </c>
      <c r="M22" s="506" t="s">
        <v>16</v>
      </c>
      <c r="N22" s="506"/>
      <c r="O22" s="506"/>
      <c r="P22" s="506"/>
      <c r="Q22" s="506" t="s">
        <v>688</v>
      </c>
      <c r="R22" s="506"/>
      <c r="S22" s="506"/>
      <c r="T22" s="506"/>
      <c r="U22" s="324"/>
      <c r="V22" s="321" t="s">
        <v>12</v>
      </c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54" ht="24.95" customHeight="1" x14ac:dyDescent="0.2">
      <c r="F23" s="322">
        <v>1</v>
      </c>
      <c r="G23" s="507" t="s">
        <v>2</v>
      </c>
      <c r="H23" s="507"/>
      <c r="I23" s="507"/>
      <c r="J23" s="312" t="s">
        <v>3</v>
      </c>
      <c r="K23" s="312"/>
      <c r="L23" s="322">
        <v>6</v>
      </c>
      <c r="M23" s="507" t="s">
        <v>16</v>
      </c>
      <c r="N23" s="507"/>
      <c r="O23" s="507"/>
      <c r="P23" s="507"/>
      <c r="Q23" s="507" t="s">
        <v>689</v>
      </c>
      <c r="R23" s="507"/>
      <c r="S23" s="507"/>
      <c r="T23" s="507"/>
      <c r="U23" s="325"/>
      <c r="V23" s="312" t="s">
        <v>7</v>
      </c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54" ht="24.95" customHeight="1" x14ac:dyDescent="0.2">
      <c r="F24" s="316">
        <v>4</v>
      </c>
      <c r="G24" s="421" t="s">
        <v>2</v>
      </c>
      <c r="H24" s="421"/>
      <c r="I24" s="421"/>
      <c r="J24" s="315" t="s">
        <v>3</v>
      </c>
      <c r="K24" s="315"/>
      <c r="L24" s="316">
        <v>6</v>
      </c>
      <c r="M24" s="421" t="s">
        <v>16</v>
      </c>
      <c r="N24" s="421"/>
      <c r="O24" s="421"/>
      <c r="P24" s="421"/>
      <c r="Q24" s="421" t="s">
        <v>23</v>
      </c>
      <c r="R24" s="421"/>
      <c r="S24" s="421"/>
      <c r="T24" s="421"/>
      <c r="U24" s="317"/>
      <c r="V24" s="315" t="s">
        <v>9</v>
      </c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54" ht="24.95" customHeight="1" x14ac:dyDescent="0.2">
      <c r="F25" s="8">
        <v>23</v>
      </c>
      <c r="G25" s="419" t="s">
        <v>2</v>
      </c>
      <c r="H25" s="419"/>
      <c r="I25" s="419"/>
      <c r="J25" s="6" t="s">
        <v>3</v>
      </c>
      <c r="K25" s="6"/>
      <c r="L25" s="8">
        <v>8</v>
      </c>
      <c r="M25" s="419" t="s">
        <v>16</v>
      </c>
      <c r="N25" s="419"/>
      <c r="O25" s="419"/>
      <c r="P25" s="419"/>
      <c r="Q25" s="419" t="s">
        <v>24</v>
      </c>
      <c r="R25" s="419"/>
      <c r="S25" s="419"/>
      <c r="T25" s="419"/>
      <c r="V25" s="6" t="s">
        <v>6</v>
      </c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54" ht="24.95" customHeight="1" x14ac:dyDescent="0.2">
      <c r="F26" s="8"/>
      <c r="G26" s="6"/>
      <c r="H26" s="6"/>
      <c r="I26" s="6"/>
      <c r="J26" s="6"/>
      <c r="K26" s="6"/>
      <c r="L26" s="8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54" ht="24.95" customHeight="1" x14ac:dyDescent="0.3">
      <c r="D27" s="24" t="s">
        <v>25</v>
      </c>
      <c r="F27" s="8">
        <f>SUM(F5:F25)</f>
        <v>70</v>
      </c>
      <c r="G27" s="419" t="s">
        <v>2</v>
      </c>
      <c r="H27" s="419"/>
      <c r="I27" s="419"/>
      <c r="J27" s="127" t="s">
        <v>28</v>
      </c>
      <c r="K27" s="444">
        <f>($F$5*$L$5)+($F$6*$L$6)+($F$7*$L$7)+($F$8*$L$8)+($F$9*$L$9)+($F$10*$L$10)+($F$11*$L$11)+($F$12*$L$12)+($F$16*$L$16)+($F$17*$L$17)+($F$18*$L$18)+($F$19*$L$19)+($F$20*$L$20)+($F$21*$L$21)+($F$22*$L$22)+($F$23*$L$23)+($F$25*$L$25)+($F$24*$L$24)</f>
        <v>672</v>
      </c>
      <c r="L27" s="444"/>
      <c r="M27" s="10" t="s">
        <v>27</v>
      </c>
      <c r="O27" s="6" t="s">
        <v>28</v>
      </c>
      <c r="P27" s="444">
        <f>($F$5*$L$5)+($F$6*$L$6)+($F$7*$L$7)+($F$8*$L$8)+($F$9*$L$9)+($F$10*$L$10)+($F$12*$L$12)</f>
        <v>320</v>
      </c>
      <c r="Q27" s="444"/>
      <c r="R27" s="6" t="s">
        <v>244</v>
      </c>
      <c r="S27" s="6"/>
      <c r="T27" s="6"/>
      <c r="U27" s="6"/>
      <c r="V27" s="6"/>
      <c r="W27" s="6"/>
      <c r="X27" s="6"/>
      <c r="Y27" s="6" t="s">
        <v>29</v>
      </c>
      <c r="AA27" s="26">
        <f>($F$16*$L$16)++($F$18*$L$18)+($F$20*$L$20)+($F$21*$L$21)+($F$22*$L$22)+($F$25*$L$25)+($F$24*$L$24)</f>
        <v>328</v>
      </c>
      <c r="AB27" s="6" t="s">
        <v>245</v>
      </c>
      <c r="AC27" s="6"/>
      <c r="AD27" s="6"/>
      <c r="AE27" s="6"/>
      <c r="AF27" s="6"/>
      <c r="AG27" s="6"/>
      <c r="AH27" s="6"/>
      <c r="AI27" s="6"/>
      <c r="AJ27" s="6" t="s">
        <v>29</v>
      </c>
      <c r="AK27" s="311">
        <f>(F19*L19+F14*L14+F23*L23+F11*L11+F17*L17)</f>
        <v>36</v>
      </c>
      <c r="AL27" s="311"/>
      <c r="AM27" s="312" t="s">
        <v>146</v>
      </c>
      <c r="AN27" s="312"/>
      <c r="AO27" s="312"/>
    </row>
    <row r="28" spans="1:54" ht="24.95" customHeight="1" x14ac:dyDescent="0.2">
      <c r="F28" s="6"/>
    </row>
    <row r="29" spans="1:54" ht="24.95" customHeight="1" x14ac:dyDescent="0.2">
      <c r="F29" s="6"/>
    </row>
    <row r="30" spans="1:54" ht="24.95" customHeight="1" x14ac:dyDescent="0.3">
      <c r="A30" s="28"/>
      <c r="B30" s="28"/>
      <c r="C30" s="175" t="s">
        <v>46</v>
      </c>
      <c r="D30" s="29"/>
      <c r="E30" s="26"/>
      <c r="F30" s="8"/>
      <c r="G30" s="6"/>
      <c r="H30" s="6"/>
      <c r="I30" s="6"/>
      <c r="J30" s="6"/>
      <c r="K30" s="26"/>
      <c r="L30" s="26"/>
      <c r="M30" s="10"/>
      <c r="O30" s="6"/>
      <c r="P30" s="26"/>
      <c r="Q30" s="26"/>
      <c r="R30" s="28" t="s">
        <v>30</v>
      </c>
      <c r="S30" s="28"/>
      <c r="T30" s="28"/>
      <c r="U30" s="29" t="s">
        <v>787</v>
      </c>
      <c r="W30" s="26"/>
      <c r="X30" s="27"/>
      <c r="Y30" s="6"/>
      <c r="AA30" s="26"/>
      <c r="AB30" s="6"/>
      <c r="AC30" s="6"/>
      <c r="AD30" s="6"/>
      <c r="AE30" s="6"/>
      <c r="AF30" s="6"/>
      <c r="AG30" s="6"/>
      <c r="AH30" s="6"/>
      <c r="AI30" s="6"/>
      <c r="AJ30" s="6"/>
      <c r="AK30" s="26"/>
      <c r="AL30" s="26"/>
      <c r="AM30" s="6"/>
      <c r="AN30" s="6"/>
      <c r="AO30" s="6"/>
      <c r="AS30" s="9"/>
      <c r="AT30" s="10"/>
    </row>
    <row r="31" spans="1:54" ht="24.95" customHeight="1" thickBot="1" x14ac:dyDescent="0.25">
      <c r="D31" s="30"/>
      <c r="F31" s="1"/>
      <c r="G31" s="1"/>
      <c r="H31" s="221"/>
      <c r="I31" s="1"/>
      <c r="J31" s="1"/>
      <c r="K31" s="221"/>
      <c r="L31" s="1"/>
      <c r="M31" s="1"/>
      <c r="N31" s="221"/>
      <c r="O31" s="1"/>
      <c r="P31" s="1"/>
      <c r="Q31" s="221"/>
      <c r="R31" s="1"/>
      <c r="S31" s="1"/>
      <c r="T31" s="221"/>
      <c r="U31" s="1"/>
      <c r="V31" s="1"/>
      <c r="W31" s="221"/>
      <c r="X31" s="1"/>
      <c r="Y31" s="1"/>
      <c r="Z31" s="221"/>
      <c r="AA31" s="1"/>
      <c r="AB31" s="1"/>
      <c r="AC31" s="221"/>
      <c r="AD31" s="1"/>
      <c r="AE31" s="1"/>
      <c r="AF31" s="221"/>
      <c r="AG31" s="1"/>
      <c r="AH31" s="1"/>
      <c r="AI31" s="221"/>
      <c r="AJ31" s="1"/>
      <c r="AK31" s="1"/>
      <c r="AL31" s="221"/>
      <c r="AM31" s="1"/>
      <c r="AN31" s="1"/>
      <c r="AZ31" s="6"/>
      <c r="BA31" s="6"/>
      <c r="BB31" s="6"/>
    </row>
    <row r="32" spans="1:54" ht="24.95" customHeight="1" thickTop="1" thickBot="1" x14ac:dyDescent="0.35">
      <c r="C32" s="273" t="s">
        <v>148</v>
      </c>
      <c r="D32" s="278" t="s">
        <v>32</v>
      </c>
      <c r="F32" s="258">
        <v>1</v>
      </c>
      <c r="G32" s="260">
        <v>2</v>
      </c>
      <c r="H32" s="223"/>
      <c r="I32" s="262">
        <v>3</v>
      </c>
      <c r="J32" s="33">
        <v>4</v>
      </c>
      <c r="K32" s="223"/>
      <c r="L32" s="33">
        <v>5</v>
      </c>
      <c r="M32" s="33">
        <v>6</v>
      </c>
      <c r="N32" s="221"/>
      <c r="O32" s="35">
        <v>7</v>
      </c>
      <c r="P32" s="36">
        <v>8</v>
      </c>
      <c r="Q32" s="224"/>
      <c r="R32" s="35">
        <v>9</v>
      </c>
      <c r="S32" s="36">
        <v>10</v>
      </c>
      <c r="T32" s="225"/>
      <c r="U32" s="35">
        <v>11</v>
      </c>
      <c r="V32" s="128">
        <v>12</v>
      </c>
      <c r="W32" s="225"/>
      <c r="X32" s="39"/>
      <c r="Y32" s="40"/>
      <c r="Z32" s="225"/>
      <c r="AA32" s="39"/>
      <c r="AB32" s="40"/>
      <c r="AC32" s="225"/>
      <c r="AD32" s="39"/>
      <c r="AE32" s="40"/>
      <c r="AF32" s="225"/>
      <c r="AG32" s="39"/>
      <c r="AH32" s="40"/>
      <c r="AI32" s="225"/>
      <c r="AJ32" s="39"/>
      <c r="AK32" s="40"/>
      <c r="AL32" s="225"/>
      <c r="AM32" s="39"/>
      <c r="AN32" s="40"/>
      <c r="AO32" s="41">
        <v>1</v>
      </c>
      <c r="AP32" s="42" t="s">
        <v>33</v>
      </c>
      <c r="AR32" s="6" t="s">
        <v>604</v>
      </c>
      <c r="AS32" s="9"/>
      <c r="AT32" s="10"/>
    </row>
    <row r="33" spans="1:59" ht="24.95" customHeight="1" thickTop="1" thickBot="1" x14ac:dyDescent="0.4">
      <c r="B33" s="52"/>
      <c r="D33" s="276"/>
      <c r="F33" s="1"/>
      <c r="G33" s="1"/>
      <c r="H33" s="221"/>
      <c r="I33" s="1"/>
      <c r="J33" s="1"/>
      <c r="K33" s="221"/>
      <c r="L33" s="1"/>
      <c r="M33" s="1"/>
      <c r="N33" s="223"/>
      <c r="O33" s="1"/>
      <c r="P33" s="1"/>
      <c r="Q33" s="221"/>
      <c r="R33" s="1"/>
      <c r="S33" s="1"/>
      <c r="T33" s="221"/>
      <c r="U33" s="1"/>
      <c r="V33" s="1"/>
      <c r="W33" s="221"/>
      <c r="X33" s="1"/>
      <c r="Y33" s="1"/>
      <c r="Z33" s="221"/>
      <c r="AA33" s="1"/>
      <c r="AB33" s="1"/>
      <c r="AC33" s="221"/>
      <c r="AD33" s="1"/>
      <c r="AE33" s="1"/>
      <c r="AF33" s="221"/>
      <c r="AG33" s="1"/>
      <c r="AH33" s="1"/>
      <c r="AI33" s="221"/>
      <c r="AJ33" s="1"/>
      <c r="AK33" s="1"/>
      <c r="AL33" s="221"/>
      <c r="AM33" s="1"/>
      <c r="AN33" s="1"/>
      <c r="AR33" s="10"/>
      <c r="AS33" s="9"/>
      <c r="AT33" s="10"/>
      <c r="AV33" s="7"/>
    </row>
    <row r="34" spans="1:59" ht="24.95" customHeight="1" thickTop="1" thickBot="1" x14ac:dyDescent="0.35">
      <c r="B34" s="425" t="s">
        <v>35</v>
      </c>
      <c r="D34" s="278" t="s">
        <v>430</v>
      </c>
      <c r="F34" s="53"/>
      <c r="G34" s="54"/>
      <c r="H34" s="223"/>
      <c r="I34" s="239">
        <v>1</v>
      </c>
      <c r="J34" s="239">
        <v>2</v>
      </c>
      <c r="K34" s="223"/>
      <c r="L34" s="258">
        <v>3</v>
      </c>
      <c r="M34" s="258">
        <v>4</v>
      </c>
      <c r="N34" s="221"/>
      <c r="O34" s="258">
        <v>5</v>
      </c>
      <c r="P34" s="258">
        <v>6</v>
      </c>
      <c r="Q34" s="226"/>
      <c r="R34" s="258">
        <v>7</v>
      </c>
      <c r="S34" s="258">
        <v>8</v>
      </c>
      <c r="U34" s="426" t="s">
        <v>36</v>
      </c>
      <c r="V34" s="427"/>
      <c r="W34" s="427"/>
      <c r="X34" s="428"/>
      <c r="AA34" s="258">
        <v>9</v>
      </c>
      <c r="AB34" s="258">
        <v>10</v>
      </c>
      <c r="AC34" s="227"/>
      <c r="AD34" s="258">
        <v>11</v>
      </c>
      <c r="AE34" s="258">
        <v>12</v>
      </c>
      <c r="AF34" s="223"/>
      <c r="AG34" s="258">
        <v>13</v>
      </c>
      <c r="AH34" s="33">
        <v>14</v>
      </c>
      <c r="AI34" s="223"/>
      <c r="AJ34" s="33">
        <v>15</v>
      </c>
      <c r="AK34" s="33">
        <v>16</v>
      </c>
      <c r="AM34" s="53"/>
      <c r="AN34" s="54"/>
      <c r="AO34" s="41">
        <v>1</v>
      </c>
      <c r="AP34" s="42" t="s">
        <v>33</v>
      </c>
      <c r="AR34" s="10" t="s">
        <v>37</v>
      </c>
      <c r="AS34" s="9"/>
      <c r="AT34" s="10"/>
    </row>
    <row r="35" spans="1:59" ht="24.95" customHeight="1" thickTop="1" thickBot="1" x14ac:dyDescent="0.4">
      <c r="B35" s="425"/>
      <c r="D35" s="276"/>
      <c r="F35" s="1"/>
      <c r="G35" s="1"/>
      <c r="H35" s="221"/>
      <c r="I35" s="1"/>
      <c r="J35" s="1"/>
      <c r="K35" s="221"/>
      <c r="L35" s="1"/>
      <c r="M35" s="1"/>
      <c r="N35" s="223"/>
      <c r="O35" s="1"/>
      <c r="P35" s="1"/>
      <c r="Q35" s="221"/>
      <c r="R35" s="1"/>
      <c r="S35" s="1"/>
      <c r="T35" s="221"/>
      <c r="U35" s="1"/>
      <c r="V35" s="1"/>
      <c r="W35" s="221"/>
      <c r="X35" s="1"/>
      <c r="Y35" s="1"/>
      <c r="Z35" s="221"/>
      <c r="AA35" s="1"/>
      <c r="AB35" s="1"/>
      <c r="AC35" s="221"/>
      <c r="AD35" s="1"/>
      <c r="AE35" s="1"/>
      <c r="AF35" s="221"/>
      <c r="AG35" s="1"/>
      <c r="AH35" s="1"/>
      <c r="AI35" s="221"/>
      <c r="AJ35" s="1"/>
      <c r="AK35" s="1"/>
      <c r="AL35" s="221"/>
      <c r="AM35" s="1"/>
      <c r="AN35" s="1"/>
      <c r="AR35" s="10"/>
      <c r="AS35" s="9"/>
      <c r="AT35" s="10"/>
    </row>
    <row r="36" spans="1:59" ht="24.95" customHeight="1" thickTop="1" thickBot="1" x14ac:dyDescent="0.35">
      <c r="B36" s="425"/>
      <c r="D36" s="278" t="s">
        <v>431</v>
      </c>
      <c r="F36" s="53"/>
      <c r="G36" s="54"/>
      <c r="H36" s="223"/>
      <c r="I36" s="238">
        <v>1</v>
      </c>
      <c r="J36" s="238">
        <v>2</v>
      </c>
      <c r="K36" s="223"/>
      <c r="L36" s="260">
        <v>3</v>
      </c>
      <c r="M36" s="260">
        <v>4</v>
      </c>
      <c r="N36" s="221"/>
      <c r="O36" s="260">
        <v>5</v>
      </c>
      <c r="P36" s="260">
        <v>6</v>
      </c>
      <c r="Q36" s="226"/>
      <c r="R36" s="258">
        <v>7</v>
      </c>
      <c r="S36" s="258">
        <v>8</v>
      </c>
      <c r="U36" s="429" t="s">
        <v>36</v>
      </c>
      <c r="V36" s="430"/>
      <c r="W36" s="430"/>
      <c r="X36" s="431"/>
      <c r="AA36" s="258">
        <v>9</v>
      </c>
      <c r="AB36" s="258">
        <v>10</v>
      </c>
      <c r="AC36" s="227"/>
      <c r="AD36" s="258">
        <v>11</v>
      </c>
      <c r="AE36" s="258">
        <v>12</v>
      </c>
      <c r="AF36" s="223"/>
      <c r="AG36" s="258">
        <v>13</v>
      </c>
      <c r="AH36" s="33">
        <v>14</v>
      </c>
      <c r="AI36" s="223"/>
      <c r="AJ36" s="33">
        <v>15</v>
      </c>
      <c r="AK36" s="33">
        <v>16</v>
      </c>
      <c r="AM36" s="53"/>
      <c r="AN36" s="54"/>
      <c r="AO36" s="41">
        <v>1</v>
      </c>
      <c r="AP36" s="42" t="s">
        <v>33</v>
      </c>
      <c r="AR36" s="10" t="s">
        <v>38</v>
      </c>
      <c r="AS36" s="9"/>
      <c r="AT36" s="10"/>
    </row>
    <row r="37" spans="1:59" ht="24.95" customHeight="1" thickTop="1" thickBot="1" x14ac:dyDescent="0.35">
      <c r="B37" s="425"/>
      <c r="D37" s="211"/>
      <c r="E37" s="228"/>
      <c r="F37" s="1"/>
      <c r="G37" s="1"/>
      <c r="H37" s="221"/>
      <c r="I37" s="1"/>
      <c r="J37" s="1"/>
      <c r="K37" s="221"/>
      <c r="L37" s="1"/>
      <c r="M37" s="1"/>
      <c r="N37" s="226"/>
      <c r="O37" s="1"/>
      <c r="P37" s="1"/>
      <c r="Q37" s="229"/>
      <c r="R37" s="1"/>
      <c r="S37" s="1"/>
      <c r="T37" s="221"/>
      <c r="U37" s="1"/>
      <c r="V37" s="1"/>
      <c r="W37" s="221"/>
      <c r="X37" s="1"/>
      <c r="Y37" s="1"/>
      <c r="Z37" s="221"/>
      <c r="AA37" s="1"/>
      <c r="AB37" s="1"/>
      <c r="AC37" s="221"/>
      <c r="AD37" s="1"/>
      <c r="AE37" s="1"/>
      <c r="AF37" s="221"/>
      <c r="AG37" s="1"/>
      <c r="AH37" s="1"/>
      <c r="AI37" s="221"/>
      <c r="AJ37" s="1"/>
      <c r="AK37" s="1"/>
      <c r="AL37" s="221"/>
      <c r="AM37" s="1"/>
      <c r="AN37" s="1"/>
      <c r="AR37" s="6"/>
      <c r="AS37" s="9"/>
      <c r="AT37" s="10"/>
    </row>
    <row r="38" spans="1:59" ht="24.95" customHeight="1" thickTop="1" thickBot="1" x14ac:dyDescent="0.35">
      <c r="B38" s="425"/>
      <c r="D38" s="278" t="s">
        <v>690</v>
      </c>
      <c r="F38" s="53"/>
      <c r="G38" s="54"/>
      <c r="H38" s="223"/>
      <c r="I38" s="246">
        <v>1</v>
      </c>
      <c r="J38" s="246">
        <v>2</v>
      </c>
      <c r="K38" s="223"/>
      <c r="L38" s="246">
        <v>3</v>
      </c>
      <c r="M38" s="262">
        <v>4</v>
      </c>
      <c r="N38" s="221"/>
      <c r="O38" s="262">
        <v>5</v>
      </c>
      <c r="P38" s="262">
        <v>6</v>
      </c>
      <c r="Q38" s="226"/>
      <c r="R38" s="262">
        <v>7</v>
      </c>
      <c r="S38" s="262">
        <v>8</v>
      </c>
      <c r="U38" s="445" t="s">
        <v>36</v>
      </c>
      <c r="V38" s="446"/>
      <c r="W38" s="446"/>
      <c r="X38" s="447"/>
      <c r="AA38" s="262">
        <v>9</v>
      </c>
      <c r="AB38" s="262">
        <v>10</v>
      </c>
      <c r="AC38" s="227"/>
      <c r="AD38" s="262">
        <v>11</v>
      </c>
      <c r="AE38" s="262">
        <v>12</v>
      </c>
      <c r="AF38" s="223"/>
      <c r="AG38" s="262">
        <v>13</v>
      </c>
      <c r="AH38" s="33">
        <v>14</v>
      </c>
      <c r="AI38" s="223"/>
      <c r="AJ38" s="33">
        <v>15</v>
      </c>
      <c r="AK38" s="33">
        <v>16</v>
      </c>
      <c r="AM38" s="53"/>
      <c r="AN38" s="54"/>
      <c r="AO38" s="41">
        <v>1</v>
      </c>
      <c r="AP38" s="42" t="s">
        <v>33</v>
      </c>
      <c r="AR38" s="10" t="s">
        <v>150</v>
      </c>
      <c r="AS38" s="9"/>
      <c r="AT38" s="10"/>
    </row>
    <row r="39" spans="1:59" ht="24.95" customHeight="1" thickTop="1" thickBot="1" x14ac:dyDescent="0.35">
      <c r="B39" s="425"/>
      <c r="D39" s="211"/>
      <c r="E39" s="228"/>
      <c r="F39" s="1"/>
      <c r="G39" s="1"/>
      <c r="H39" s="221"/>
      <c r="I39" s="1"/>
      <c r="J39" s="1"/>
      <c r="K39" s="221"/>
      <c r="L39" s="1"/>
      <c r="M39" s="1"/>
      <c r="N39" s="226"/>
      <c r="O39" s="1"/>
      <c r="P39" s="1"/>
      <c r="Q39" s="229"/>
      <c r="R39" s="1"/>
      <c r="S39" s="1"/>
      <c r="T39" s="221"/>
      <c r="U39" s="1"/>
      <c r="V39" s="1"/>
      <c r="W39" s="221"/>
      <c r="X39" s="1"/>
      <c r="Y39" s="1"/>
      <c r="Z39" s="221"/>
      <c r="AA39" s="1"/>
      <c r="AB39" s="1"/>
      <c r="AC39" s="221"/>
      <c r="AD39" s="1"/>
      <c r="AE39" s="1"/>
      <c r="AF39" s="221"/>
      <c r="AG39" s="1"/>
      <c r="AH39" s="1"/>
      <c r="AI39" s="221"/>
      <c r="AJ39" s="1"/>
      <c r="AK39" s="1"/>
      <c r="AL39" s="221"/>
      <c r="AM39" s="1"/>
      <c r="AN39" s="1"/>
      <c r="AR39" s="10"/>
      <c r="AS39" s="9"/>
      <c r="AT39" s="10"/>
    </row>
    <row r="40" spans="1:59" ht="24.95" customHeight="1" thickTop="1" thickBot="1" x14ac:dyDescent="0.35">
      <c r="B40" s="425"/>
      <c r="D40" s="210"/>
      <c r="F40" s="435" t="s">
        <v>39</v>
      </c>
      <c r="G40" s="436"/>
      <c r="H40" s="436"/>
      <c r="I40" s="436"/>
      <c r="J40" s="436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6"/>
      <c r="AA40" s="436"/>
      <c r="AB40" s="436"/>
      <c r="AC40" s="436"/>
      <c r="AD40" s="436"/>
      <c r="AE40" s="436"/>
      <c r="AF40" s="436"/>
      <c r="AG40" s="436"/>
      <c r="AH40" s="436"/>
      <c r="AI40" s="436"/>
      <c r="AJ40" s="436"/>
      <c r="AK40" s="436"/>
      <c r="AL40" s="436"/>
      <c r="AM40" s="436"/>
      <c r="AN40" s="437"/>
      <c r="AO40" s="41">
        <v>1</v>
      </c>
      <c r="AP40" s="42" t="s">
        <v>33</v>
      </c>
      <c r="AR40" s="10" t="s">
        <v>39</v>
      </c>
      <c r="AS40" s="9"/>
      <c r="AT40" s="10"/>
    </row>
    <row r="41" spans="1:59" ht="24.95" customHeight="1" thickTop="1" thickBot="1" x14ac:dyDescent="0.35">
      <c r="B41" s="52"/>
      <c r="D41" s="211"/>
      <c r="E41" s="228"/>
      <c r="F41" s="1"/>
      <c r="G41" s="1"/>
      <c r="H41" s="221"/>
      <c r="I41" s="1"/>
      <c r="J41" s="1"/>
      <c r="K41" s="221"/>
      <c r="L41" s="1"/>
      <c r="M41" s="1"/>
      <c r="N41" s="226"/>
      <c r="O41" s="1"/>
      <c r="P41" s="1"/>
      <c r="Q41" s="229"/>
      <c r="R41" s="1"/>
      <c r="S41" s="1"/>
      <c r="T41" s="221"/>
      <c r="U41" s="1"/>
      <c r="V41" s="1"/>
      <c r="W41" s="221"/>
      <c r="X41" s="1"/>
      <c r="Y41" s="1"/>
      <c r="Z41" s="221"/>
      <c r="AA41" s="1"/>
      <c r="AB41" s="1"/>
      <c r="AC41" s="221"/>
      <c r="AD41" s="1"/>
      <c r="AE41" s="1"/>
      <c r="AF41" s="221"/>
      <c r="AG41" s="1"/>
      <c r="AH41" s="1"/>
      <c r="AI41" s="221"/>
      <c r="AJ41" s="1"/>
      <c r="AK41" s="1"/>
      <c r="AL41" s="221"/>
      <c r="AM41" s="1"/>
      <c r="AN41" s="1"/>
      <c r="AR41" s="10"/>
      <c r="AS41" s="9"/>
      <c r="AT41" s="10"/>
    </row>
    <row r="42" spans="1:59" ht="24.95" customHeight="1" thickTop="1" thickBot="1" x14ac:dyDescent="0.35">
      <c r="C42" s="273" t="s">
        <v>152</v>
      </c>
      <c r="D42" s="278" t="s">
        <v>40</v>
      </c>
      <c r="F42" s="239">
        <v>1</v>
      </c>
      <c r="G42" s="33">
        <v>2</v>
      </c>
      <c r="H42" s="223"/>
      <c r="I42" s="33">
        <v>3</v>
      </c>
      <c r="J42" s="33">
        <v>4</v>
      </c>
      <c r="K42" s="223"/>
      <c r="L42" s="33">
        <v>5</v>
      </c>
      <c r="M42" s="238">
        <v>6</v>
      </c>
      <c r="N42" s="226"/>
      <c r="O42" s="33">
        <v>7</v>
      </c>
      <c r="P42" s="33">
        <v>8</v>
      </c>
      <c r="Q42" s="224"/>
      <c r="R42" s="35">
        <v>9</v>
      </c>
      <c r="S42" s="36">
        <v>10</v>
      </c>
      <c r="T42" s="225"/>
      <c r="U42" s="35">
        <v>11</v>
      </c>
      <c r="V42" s="36">
        <v>12</v>
      </c>
      <c r="W42" s="225"/>
      <c r="X42" s="247">
        <v>13</v>
      </c>
      <c r="Y42" s="248">
        <v>14</v>
      </c>
      <c r="Z42" s="225"/>
      <c r="AA42" s="247">
        <v>15</v>
      </c>
      <c r="AB42" s="309">
        <v>16</v>
      </c>
      <c r="AC42" s="225"/>
      <c r="AD42" s="35">
        <v>17</v>
      </c>
      <c r="AE42" s="310">
        <v>18</v>
      </c>
      <c r="AF42" s="225"/>
      <c r="AG42" s="242">
        <v>19</v>
      </c>
      <c r="AH42" s="36">
        <v>20</v>
      </c>
      <c r="AI42" s="225"/>
      <c r="AJ42" s="35">
        <v>21</v>
      </c>
      <c r="AK42" s="36">
        <v>22</v>
      </c>
      <c r="AL42" s="225"/>
      <c r="AM42" s="35">
        <v>23</v>
      </c>
      <c r="AN42" s="244">
        <v>24</v>
      </c>
      <c r="AO42" s="41">
        <v>1</v>
      </c>
      <c r="AP42" s="42" t="s">
        <v>33</v>
      </c>
      <c r="AR42" s="6" t="s">
        <v>691</v>
      </c>
      <c r="AS42" s="9"/>
      <c r="AT42" s="10"/>
    </row>
    <row r="43" spans="1:59" s="64" customFormat="1" ht="24.95" customHeight="1" thickTop="1" thickBot="1" x14ac:dyDescent="0.35">
      <c r="D43" s="210"/>
      <c r="E43" s="230"/>
      <c r="F43" s="456" t="s">
        <v>692</v>
      </c>
      <c r="G43" s="457"/>
      <c r="H43" s="457"/>
      <c r="I43" s="457"/>
      <c r="J43" s="457"/>
      <c r="K43" s="457"/>
      <c r="L43" s="457"/>
      <c r="M43" s="458"/>
      <c r="N43" s="231"/>
      <c r="O43" s="456" t="s">
        <v>693</v>
      </c>
      <c r="P43" s="457"/>
      <c r="Q43" s="457"/>
      <c r="R43" s="457"/>
      <c r="S43" s="457"/>
      <c r="T43" s="457"/>
      <c r="U43" s="457"/>
      <c r="V43" s="458"/>
      <c r="W43" s="231"/>
      <c r="X43" s="456" t="s">
        <v>694</v>
      </c>
      <c r="Y43" s="457"/>
      <c r="Z43" s="457"/>
      <c r="AA43" s="457"/>
      <c r="AB43" s="457"/>
      <c r="AC43" s="457"/>
      <c r="AD43" s="457"/>
      <c r="AE43" s="458"/>
      <c r="AF43" s="232"/>
      <c r="AG43" s="456" t="s">
        <v>695</v>
      </c>
      <c r="AH43" s="457"/>
      <c r="AI43" s="457"/>
      <c r="AJ43" s="457"/>
      <c r="AK43" s="457"/>
      <c r="AL43" s="457"/>
      <c r="AM43" s="457"/>
      <c r="AN43" s="458"/>
      <c r="AR43" s="6" t="s">
        <v>696</v>
      </c>
      <c r="AW43" s="5"/>
    </row>
    <row r="44" spans="1:59" s="64" customFormat="1" ht="24.95" customHeight="1" thickTop="1" thickBot="1" x14ac:dyDescent="0.35">
      <c r="D44" s="210"/>
      <c r="E44" s="230"/>
      <c r="F44" s="69"/>
      <c r="G44" s="69"/>
      <c r="H44" s="232"/>
      <c r="I44" s="69"/>
      <c r="J44" s="69"/>
      <c r="K44" s="232"/>
      <c r="L44" s="69"/>
      <c r="M44" s="69"/>
      <c r="N44" s="232"/>
      <c r="O44" s="69"/>
      <c r="P44" s="69"/>
      <c r="Q44" s="232"/>
      <c r="R44" s="69"/>
      <c r="S44" s="69"/>
      <c r="T44" s="231"/>
      <c r="V44" s="69"/>
      <c r="W44" s="6"/>
      <c r="X44" s="69"/>
      <c r="Y44" s="69"/>
      <c r="Z44" s="232"/>
      <c r="AA44" s="69"/>
      <c r="AB44" s="69"/>
      <c r="AC44" s="232"/>
      <c r="AD44" s="69"/>
      <c r="AE44" s="69"/>
      <c r="AF44" s="232"/>
      <c r="AG44" s="69"/>
      <c r="AH44" s="69"/>
      <c r="AI44" s="232"/>
      <c r="AJ44" s="69"/>
      <c r="AK44" s="69"/>
      <c r="AL44" s="232"/>
      <c r="AM44" s="69"/>
      <c r="AN44" s="69"/>
      <c r="AR44" s="6" t="s">
        <v>697</v>
      </c>
      <c r="AT44" s="70"/>
      <c r="AW44" s="5"/>
    </row>
    <row r="45" spans="1:59" s="64" customFormat="1" ht="24.95" customHeight="1" thickTop="1" thickBot="1" x14ac:dyDescent="0.35">
      <c r="A45" s="424"/>
      <c r="B45" s="9"/>
      <c r="C45" s="9"/>
      <c r="D45" s="210"/>
      <c r="E45" s="141"/>
      <c r="F45" s="435" t="s">
        <v>42</v>
      </c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6"/>
      <c r="AA45" s="436"/>
      <c r="AB45" s="436"/>
      <c r="AC45" s="436"/>
      <c r="AD45" s="436"/>
      <c r="AE45" s="436"/>
      <c r="AF45" s="436"/>
      <c r="AG45" s="436"/>
      <c r="AH45" s="436"/>
      <c r="AI45" s="436"/>
      <c r="AJ45" s="436"/>
      <c r="AK45" s="436"/>
      <c r="AL45" s="436"/>
      <c r="AM45" s="436"/>
      <c r="AN45" s="437"/>
      <c r="AO45" s="62">
        <v>1</v>
      </c>
      <c r="AP45" s="42" t="s">
        <v>33</v>
      </c>
      <c r="AQ45"/>
      <c r="AR45" s="63" t="s">
        <v>39</v>
      </c>
      <c r="AS45" s="61"/>
      <c r="AT45" s="10"/>
      <c r="AU45"/>
      <c r="AV45"/>
      <c r="AW45"/>
      <c r="AX45"/>
      <c r="AY45"/>
      <c r="AZ45"/>
      <c r="BA45"/>
      <c r="BB45"/>
      <c r="BC45"/>
      <c r="BD45"/>
      <c r="BE45"/>
      <c r="BF45"/>
      <c r="BG45"/>
    </row>
    <row r="46" spans="1:59" ht="24.95" customHeight="1" thickTop="1" thickBot="1" x14ac:dyDescent="0.35">
      <c r="A46" s="424"/>
      <c r="D46" s="210"/>
      <c r="F46" s="1"/>
      <c r="G46" s="1"/>
      <c r="H46" s="233"/>
      <c r="I46" s="1"/>
      <c r="J46" s="1"/>
      <c r="K46" s="233"/>
      <c r="L46" s="132"/>
      <c r="M46" s="132"/>
      <c r="N46" s="234"/>
      <c r="O46" s="132"/>
      <c r="P46" s="132"/>
      <c r="Q46" s="234"/>
      <c r="R46" s="132"/>
      <c r="S46" s="132"/>
      <c r="T46" s="234"/>
      <c r="U46" s="132"/>
      <c r="V46" s="132"/>
      <c r="W46" s="234"/>
      <c r="X46" s="132"/>
      <c r="Y46" s="132"/>
      <c r="Z46" s="234"/>
      <c r="AA46" s="132"/>
      <c r="AB46" s="132"/>
      <c r="AC46" s="234"/>
      <c r="AD46" s="132"/>
      <c r="AE46" s="132"/>
      <c r="AF46" s="234"/>
      <c r="AG46" s="132"/>
      <c r="AH46" s="132"/>
      <c r="AI46" s="234"/>
      <c r="AJ46" s="132"/>
      <c r="AK46" s="132"/>
      <c r="AL46" s="234"/>
      <c r="AM46" s="132"/>
      <c r="AN46" s="132"/>
      <c r="AO46" s="62"/>
      <c r="AP46" s="42"/>
      <c r="AR46" s="63"/>
      <c r="AS46" s="61"/>
      <c r="AT46" s="10"/>
    </row>
    <row r="47" spans="1:59" s="64" customFormat="1" ht="24.95" customHeight="1" thickTop="1" thickBot="1" x14ac:dyDescent="0.35">
      <c r="A47" s="9"/>
      <c r="B47" s="9"/>
      <c r="C47" s="9"/>
      <c r="D47" s="210"/>
      <c r="E47" s="141"/>
      <c r="F47" s="435" t="s">
        <v>43</v>
      </c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36"/>
      <c r="AJ47" s="436"/>
      <c r="AK47" s="436"/>
      <c r="AL47" s="436"/>
      <c r="AM47" s="436"/>
      <c r="AN47" s="437"/>
      <c r="AO47" s="62">
        <v>1</v>
      </c>
      <c r="AP47" s="42" t="s">
        <v>33</v>
      </c>
      <c r="AQ47"/>
      <c r="AR47" s="63" t="s">
        <v>39</v>
      </c>
      <c r="AS47" s="61"/>
      <c r="AT47" s="10"/>
      <c r="AU47"/>
      <c r="AV47"/>
      <c r="AW47"/>
      <c r="AX47"/>
      <c r="AY47"/>
      <c r="AZ47"/>
      <c r="BA47"/>
      <c r="BB47"/>
      <c r="BC47"/>
      <c r="BD47"/>
      <c r="BE47"/>
      <c r="BF47"/>
      <c r="BG47"/>
    </row>
    <row r="48" spans="1:59" ht="24.95" customHeight="1" thickTop="1" x14ac:dyDescent="0.3">
      <c r="E48" s="7"/>
      <c r="F48" s="1"/>
      <c r="G48" s="1"/>
      <c r="H48" s="131"/>
      <c r="I48" s="1"/>
      <c r="J48" s="1"/>
      <c r="K48" s="131"/>
      <c r="L48" s="132"/>
      <c r="M48" s="132"/>
      <c r="N48" s="133"/>
      <c r="O48" s="132"/>
      <c r="P48" s="132"/>
      <c r="Q48" s="133"/>
      <c r="R48" s="132"/>
      <c r="S48" s="132"/>
      <c r="T48" s="133"/>
      <c r="U48" s="132"/>
      <c r="V48" s="132"/>
      <c r="W48" s="133"/>
      <c r="X48" s="132"/>
      <c r="Y48" s="132"/>
      <c r="Z48" s="133"/>
      <c r="AA48" s="132"/>
      <c r="AB48" s="132"/>
      <c r="AC48" s="133"/>
      <c r="AD48" s="132"/>
      <c r="AE48" s="132"/>
      <c r="AF48" s="133"/>
      <c r="AG48" s="132"/>
      <c r="AH48" s="132"/>
      <c r="AI48" s="133"/>
      <c r="AJ48" s="132"/>
      <c r="AK48" s="132"/>
      <c r="AL48" s="133"/>
      <c r="AM48" s="132"/>
      <c r="AN48" s="132"/>
      <c r="AO48" s="62"/>
      <c r="AP48" s="42"/>
      <c r="AR48" s="63"/>
      <c r="AS48" s="61"/>
      <c r="AT48" s="10"/>
    </row>
    <row r="49" spans="1:59" s="77" customFormat="1" ht="24.95" customHeight="1" x14ac:dyDescent="0.3">
      <c r="A49" s="64"/>
      <c r="B49" s="64"/>
      <c r="C49" s="64"/>
      <c r="D49" s="64"/>
      <c r="E49" s="68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4"/>
      <c r="U49" s="64"/>
      <c r="V49" s="69"/>
      <c r="W49" s="130" t="s">
        <v>158</v>
      </c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4"/>
      <c r="AP49" s="64"/>
      <c r="AQ49" s="64"/>
      <c r="AR49" s="64"/>
      <c r="AS49" s="64"/>
      <c r="AT49" s="70"/>
      <c r="AU49" s="64"/>
      <c r="AV49" s="64"/>
      <c r="AW49" s="5"/>
      <c r="AX49" s="64"/>
      <c r="AY49" s="64"/>
      <c r="AZ49" s="64"/>
      <c r="BA49" s="64"/>
      <c r="BB49" s="64"/>
      <c r="BC49" s="64"/>
      <c r="BD49" s="64"/>
      <c r="BE49" s="64"/>
      <c r="BF49" s="64"/>
      <c r="BG49" s="64"/>
    </row>
    <row r="50" spans="1:59" s="77" customFormat="1" ht="24.95" customHeight="1" x14ac:dyDescent="0.3">
      <c r="A50" s="9"/>
      <c r="B50" s="9"/>
      <c r="C50" s="9"/>
      <c r="D50"/>
      <c r="E50" s="7"/>
      <c r="F50" s="1"/>
      <c r="G50" s="1"/>
      <c r="H50" s="1"/>
      <c r="I50" s="1"/>
      <c r="J50" s="1"/>
      <c r="K50" s="1"/>
      <c r="L50" s="1"/>
      <c r="M50" s="135" t="s">
        <v>44</v>
      </c>
      <c r="N50" s="7"/>
      <c r="O50" s="1"/>
      <c r="P50" s="1"/>
      <c r="Q50" s="1"/>
      <c r="R50" s="1"/>
      <c r="S50" s="1"/>
      <c r="T50" s="69"/>
      <c r="U50" s="69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36" t="s">
        <v>45</v>
      </c>
      <c r="AH50" s="1"/>
      <c r="AI50" s="1"/>
      <c r="AJ50" s="1"/>
      <c r="AK50" s="1"/>
      <c r="AL50" s="1"/>
      <c r="AM50" s="1"/>
      <c r="AN50" s="1"/>
      <c r="AO50"/>
      <c r="AP50"/>
      <c r="AQ50"/>
      <c r="AR50" s="9"/>
      <c r="AS50" s="9"/>
      <c r="AT50" s="10"/>
      <c r="AU50"/>
      <c r="AV50"/>
      <c r="AW50" s="106"/>
      <c r="AX50"/>
      <c r="AY50"/>
      <c r="AZ50"/>
      <c r="BA50"/>
      <c r="BB50"/>
      <c r="BC50"/>
      <c r="BD50"/>
      <c r="BE50"/>
      <c r="BF50"/>
      <c r="BG50"/>
    </row>
    <row r="51" spans="1:59" ht="24.95" customHeight="1" x14ac:dyDescent="0.3">
      <c r="A51" s="73"/>
      <c r="B51" s="73"/>
      <c r="E51" s="75"/>
      <c r="H51" s="7"/>
      <c r="K51" s="7"/>
      <c r="N51" s="76"/>
      <c r="Q51" s="7"/>
      <c r="T51" s="69"/>
      <c r="U51" s="69"/>
      <c r="W51" s="7"/>
      <c r="Z51" s="7"/>
      <c r="AC51" s="7"/>
      <c r="AF51" s="7"/>
      <c r="AI51" s="7"/>
      <c r="AL51" s="7"/>
      <c r="AQ51" s="77"/>
      <c r="AR51" s="73"/>
      <c r="AS51" s="73"/>
      <c r="AT51" s="10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</row>
    <row r="52" spans="1:59" ht="24.95" customHeight="1" x14ac:dyDescent="0.25">
      <c r="B52" s="24"/>
      <c r="C52" s="24"/>
      <c r="D52" s="210"/>
      <c r="E52" s="235"/>
      <c r="F52" s="517">
        <v>1</v>
      </c>
      <c r="G52" s="517"/>
      <c r="H52" s="236"/>
      <c r="I52" s="517">
        <v>2</v>
      </c>
      <c r="J52" s="517"/>
      <c r="K52" s="236"/>
      <c r="L52" s="517">
        <v>3</v>
      </c>
      <c r="M52" s="517"/>
      <c r="N52" s="236"/>
      <c r="O52" s="517">
        <v>4</v>
      </c>
      <c r="P52" s="517"/>
      <c r="Q52" s="236"/>
      <c r="R52" s="517">
        <v>5</v>
      </c>
      <c r="S52" s="517"/>
      <c r="T52" s="236"/>
      <c r="U52" s="517">
        <v>6</v>
      </c>
      <c r="V52" s="517"/>
      <c r="W52" s="236"/>
      <c r="X52" s="517">
        <v>7</v>
      </c>
      <c r="Y52" s="517"/>
      <c r="Z52" s="236"/>
      <c r="AA52" s="517">
        <v>8</v>
      </c>
      <c r="AB52" s="517"/>
      <c r="AC52" s="236"/>
      <c r="AD52" s="517">
        <v>9</v>
      </c>
      <c r="AE52" s="517"/>
      <c r="AF52" s="236"/>
      <c r="AG52" s="517">
        <v>10</v>
      </c>
      <c r="AH52" s="517"/>
      <c r="AI52" s="236"/>
      <c r="AJ52" s="517">
        <v>11</v>
      </c>
      <c r="AK52" s="517"/>
      <c r="AL52" s="236"/>
      <c r="AM52" s="517">
        <v>12</v>
      </c>
      <c r="AN52" s="517"/>
      <c r="AO52" s="77"/>
      <c r="AP52" s="77"/>
      <c r="AS52" s="6"/>
      <c r="AV52" s="6"/>
      <c r="AW52" s="6"/>
      <c r="AX52" s="6"/>
      <c r="AY52" s="6"/>
      <c r="AZ52" s="6"/>
      <c r="BA52" s="6"/>
      <c r="BB52" s="6"/>
    </row>
    <row r="53" spans="1:59" ht="24.95" customHeight="1" thickBot="1" x14ac:dyDescent="0.25">
      <c r="D53" s="210"/>
      <c r="E53" s="235"/>
      <c r="F53" s="78"/>
      <c r="G53" s="78"/>
      <c r="H53" s="237"/>
      <c r="I53" s="78"/>
      <c r="J53" s="78"/>
      <c r="K53" s="237"/>
      <c r="L53" s="78"/>
      <c r="M53" s="78"/>
      <c r="N53" s="237"/>
      <c r="O53" s="78"/>
      <c r="P53" s="78"/>
      <c r="Q53" s="237"/>
      <c r="R53" s="78"/>
      <c r="S53" s="78"/>
      <c r="T53" s="237"/>
      <c r="U53" s="78"/>
      <c r="V53" s="78"/>
      <c r="W53" s="237"/>
      <c r="X53" s="78"/>
      <c r="Y53" s="78"/>
      <c r="Z53" s="237"/>
      <c r="AA53" s="78"/>
      <c r="AB53" s="78"/>
      <c r="AC53" s="237"/>
      <c r="AD53" s="78"/>
      <c r="AE53" s="78"/>
      <c r="AF53" s="237"/>
      <c r="AG53" s="78"/>
      <c r="AH53" s="78"/>
      <c r="AI53" s="237"/>
      <c r="AJ53" s="78"/>
      <c r="AK53" s="78"/>
      <c r="AL53" s="237"/>
      <c r="AM53" s="78"/>
      <c r="AN53" s="78"/>
      <c r="AO53" s="77"/>
      <c r="AP53" s="77"/>
      <c r="AS53" s="6"/>
      <c r="AY53" s="6"/>
      <c r="AZ53" s="6"/>
      <c r="BA53" s="6"/>
      <c r="BB53" s="6"/>
    </row>
    <row r="54" spans="1:59" ht="24.95" customHeight="1" thickTop="1" x14ac:dyDescent="0.2">
      <c r="B54" s="377" t="s">
        <v>47</v>
      </c>
      <c r="C54" s="528"/>
      <c r="D54" s="475" t="s">
        <v>48</v>
      </c>
      <c r="E54" s="522" t="s">
        <v>698</v>
      </c>
      <c r="F54" s="80">
        <v>1</v>
      </c>
      <c r="G54" s="81">
        <v>2</v>
      </c>
      <c r="H54" s="522" t="s">
        <v>699</v>
      </c>
      <c r="I54" s="80">
        <v>1</v>
      </c>
      <c r="J54" s="81">
        <v>2</v>
      </c>
      <c r="K54" s="522" t="s">
        <v>700</v>
      </c>
      <c r="L54" s="80">
        <v>1</v>
      </c>
      <c r="M54" s="81">
        <v>2</v>
      </c>
      <c r="N54" s="522" t="s">
        <v>701</v>
      </c>
      <c r="O54" s="80">
        <v>1</v>
      </c>
      <c r="P54" s="81">
        <v>2</v>
      </c>
      <c r="Q54" s="522" t="s">
        <v>702</v>
      </c>
      <c r="R54" s="80">
        <v>1</v>
      </c>
      <c r="S54" s="81">
        <v>2</v>
      </c>
      <c r="T54" s="516"/>
      <c r="U54" s="82"/>
      <c r="V54" s="83"/>
      <c r="W54" s="519"/>
      <c r="X54" s="82"/>
      <c r="Y54" s="83"/>
      <c r="Z54" s="515" t="s">
        <v>703</v>
      </c>
      <c r="AA54" s="80">
        <v>1</v>
      </c>
      <c r="AB54" s="81">
        <v>2</v>
      </c>
      <c r="AC54" s="515" t="s">
        <v>704</v>
      </c>
      <c r="AD54" s="80">
        <v>1</v>
      </c>
      <c r="AE54" s="81">
        <v>2</v>
      </c>
      <c r="AF54" s="515" t="s">
        <v>705</v>
      </c>
      <c r="AG54" s="80">
        <v>1</v>
      </c>
      <c r="AH54" s="81">
        <v>2</v>
      </c>
      <c r="AI54" s="515" t="s">
        <v>706</v>
      </c>
      <c r="AJ54" s="80">
        <v>1</v>
      </c>
      <c r="AK54" s="81">
        <v>2</v>
      </c>
      <c r="AL54" s="515" t="s">
        <v>707</v>
      </c>
      <c r="AM54" s="80">
        <v>1</v>
      </c>
      <c r="AN54" s="81">
        <v>2</v>
      </c>
      <c r="AO54" s="402">
        <v>4</v>
      </c>
      <c r="AP54" s="403" t="s">
        <v>33</v>
      </c>
      <c r="AR54" s="6" t="s">
        <v>708</v>
      </c>
      <c r="AV54" s="6"/>
      <c r="AW54" s="6"/>
      <c r="AX54" s="6"/>
      <c r="AY54" s="6"/>
      <c r="AZ54" s="6"/>
      <c r="BA54" s="6"/>
      <c r="BB54" s="6"/>
    </row>
    <row r="55" spans="1:59" ht="24.95" customHeight="1" x14ac:dyDescent="0.2">
      <c r="B55" s="379"/>
      <c r="C55" s="529"/>
      <c r="D55" s="475"/>
      <c r="E55" s="522"/>
      <c r="F55" s="84">
        <v>3</v>
      </c>
      <c r="G55" s="85">
        <v>4</v>
      </c>
      <c r="H55" s="522"/>
      <c r="I55" s="84">
        <v>3</v>
      </c>
      <c r="J55" s="85">
        <v>4</v>
      </c>
      <c r="K55" s="522"/>
      <c r="L55" s="84">
        <v>3</v>
      </c>
      <c r="M55" s="85">
        <v>4</v>
      </c>
      <c r="N55" s="522"/>
      <c r="O55" s="84">
        <v>3</v>
      </c>
      <c r="P55" s="85">
        <v>4</v>
      </c>
      <c r="Q55" s="522"/>
      <c r="R55" s="84">
        <v>3</v>
      </c>
      <c r="S55" s="85">
        <v>4</v>
      </c>
      <c r="T55" s="516"/>
      <c r="U55" s="86"/>
      <c r="V55" s="55"/>
      <c r="W55" s="519"/>
      <c r="X55" s="86"/>
      <c r="Y55" s="55"/>
      <c r="Z55" s="515"/>
      <c r="AA55" s="84">
        <v>3</v>
      </c>
      <c r="AB55" s="85">
        <v>4</v>
      </c>
      <c r="AC55" s="515"/>
      <c r="AD55" s="84">
        <v>3</v>
      </c>
      <c r="AE55" s="85">
        <v>4</v>
      </c>
      <c r="AF55" s="515"/>
      <c r="AG55" s="84">
        <v>3</v>
      </c>
      <c r="AH55" s="85">
        <v>4</v>
      </c>
      <c r="AI55" s="515"/>
      <c r="AJ55" s="84">
        <v>3</v>
      </c>
      <c r="AK55" s="85">
        <v>4</v>
      </c>
      <c r="AL55" s="515"/>
      <c r="AM55" s="84">
        <v>3</v>
      </c>
      <c r="AN55" s="85">
        <v>4</v>
      </c>
      <c r="AO55" s="402"/>
      <c r="AP55" s="403"/>
      <c r="AR55" s="6" t="s">
        <v>709</v>
      </c>
      <c r="AS55" s="6"/>
      <c r="AV55" s="6"/>
      <c r="AW55" s="6"/>
      <c r="AX55" s="6"/>
      <c r="AY55" s="6"/>
      <c r="AZ55" s="6"/>
      <c r="BA55" s="6"/>
      <c r="BB55" s="6"/>
    </row>
    <row r="56" spans="1:59" ht="24.95" customHeight="1" x14ac:dyDescent="0.2">
      <c r="B56" s="379"/>
      <c r="C56" s="529"/>
      <c r="D56" s="475"/>
      <c r="E56" s="522"/>
      <c r="F56" s="84">
        <v>5</v>
      </c>
      <c r="G56" s="85">
        <v>6</v>
      </c>
      <c r="H56" s="522"/>
      <c r="I56" s="84">
        <v>5</v>
      </c>
      <c r="J56" s="85">
        <v>6</v>
      </c>
      <c r="K56" s="522"/>
      <c r="L56" s="84">
        <v>5</v>
      </c>
      <c r="M56" s="85">
        <v>6</v>
      </c>
      <c r="N56" s="522"/>
      <c r="O56" s="84">
        <v>5</v>
      </c>
      <c r="P56" s="85">
        <v>6</v>
      </c>
      <c r="Q56" s="522"/>
      <c r="R56" s="84">
        <v>5</v>
      </c>
      <c r="S56" s="85">
        <v>6</v>
      </c>
      <c r="T56" s="516"/>
      <c r="U56" s="86"/>
      <c r="V56" s="55"/>
      <c r="W56" s="519"/>
      <c r="X56" s="86"/>
      <c r="Y56" s="55"/>
      <c r="Z56" s="515"/>
      <c r="AA56" s="84">
        <v>5</v>
      </c>
      <c r="AB56" s="85">
        <v>6</v>
      </c>
      <c r="AC56" s="515"/>
      <c r="AD56" s="84">
        <v>5</v>
      </c>
      <c r="AE56" s="85">
        <v>6</v>
      </c>
      <c r="AF56" s="515"/>
      <c r="AG56" s="84">
        <v>5</v>
      </c>
      <c r="AH56" s="85">
        <v>6</v>
      </c>
      <c r="AI56" s="515"/>
      <c r="AJ56" s="84">
        <v>5</v>
      </c>
      <c r="AK56" s="85">
        <v>6</v>
      </c>
      <c r="AL56" s="515"/>
      <c r="AM56" s="84">
        <v>5</v>
      </c>
      <c r="AN56" s="85">
        <v>6</v>
      </c>
      <c r="AO56" s="402"/>
      <c r="AP56" s="403"/>
      <c r="AR56"/>
      <c r="AS56" s="6"/>
      <c r="AT56" s="6"/>
      <c r="AU56" s="6"/>
      <c r="AV56" s="6"/>
      <c r="AW56" s="6"/>
      <c r="AX56" s="6"/>
      <c r="AY56" s="6"/>
      <c r="AZ56" s="6"/>
      <c r="BA56" s="6"/>
      <c r="BB56" s="6"/>
    </row>
    <row r="57" spans="1:59" ht="24.95" customHeight="1" x14ac:dyDescent="0.2">
      <c r="B57" s="379"/>
      <c r="C57" s="529"/>
      <c r="D57" s="475"/>
      <c r="E57" s="522"/>
      <c r="F57" s="84">
        <v>7</v>
      </c>
      <c r="G57" s="85">
        <v>8</v>
      </c>
      <c r="H57" s="522"/>
      <c r="I57" s="84">
        <v>7</v>
      </c>
      <c r="J57" s="85">
        <v>8</v>
      </c>
      <c r="K57" s="522"/>
      <c r="L57" s="84">
        <v>7</v>
      </c>
      <c r="M57" s="85">
        <v>8</v>
      </c>
      <c r="N57" s="522"/>
      <c r="O57" s="84">
        <v>7</v>
      </c>
      <c r="P57" s="85">
        <v>8</v>
      </c>
      <c r="Q57" s="522"/>
      <c r="R57" s="84">
        <v>7</v>
      </c>
      <c r="S57" s="85">
        <v>8</v>
      </c>
      <c r="T57" s="516"/>
      <c r="U57" s="86"/>
      <c r="V57" s="55"/>
      <c r="W57" s="519"/>
      <c r="X57" s="86"/>
      <c r="Y57" s="55"/>
      <c r="Z57" s="515"/>
      <c r="AA57" s="84">
        <v>7</v>
      </c>
      <c r="AB57" s="85">
        <v>8</v>
      </c>
      <c r="AC57" s="515"/>
      <c r="AD57" s="84">
        <v>7</v>
      </c>
      <c r="AE57" s="85">
        <v>8</v>
      </c>
      <c r="AF57" s="515"/>
      <c r="AG57" s="84">
        <v>7</v>
      </c>
      <c r="AH57" s="85">
        <v>8</v>
      </c>
      <c r="AI57" s="515"/>
      <c r="AJ57" s="84">
        <v>7</v>
      </c>
      <c r="AK57" s="85">
        <v>8</v>
      </c>
      <c r="AL57" s="515"/>
      <c r="AM57" s="84">
        <v>7</v>
      </c>
      <c r="AN57" s="85">
        <v>8</v>
      </c>
      <c r="AO57" s="402"/>
      <c r="AP57" s="403"/>
      <c r="AR57" s="6" t="s">
        <v>710</v>
      </c>
      <c r="AS57" s="6"/>
      <c r="AT57" s="6"/>
      <c r="AU57" s="6"/>
      <c r="AV57" s="6"/>
      <c r="AW57" s="6"/>
      <c r="AX57" s="6"/>
      <c r="AY57" s="6"/>
      <c r="AZ57" s="6"/>
      <c r="BA57" s="6"/>
      <c r="BB57" s="6"/>
    </row>
    <row r="58" spans="1:59" ht="24.95" customHeight="1" x14ac:dyDescent="0.2">
      <c r="A58" s="424"/>
      <c r="B58" s="379"/>
      <c r="C58" s="529"/>
      <c r="D58" s="475"/>
      <c r="E58" s="522"/>
      <c r="F58" s="84">
        <v>9</v>
      </c>
      <c r="G58" s="85">
        <v>10</v>
      </c>
      <c r="H58" s="522"/>
      <c r="I58" s="84">
        <v>9</v>
      </c>
      <c r="J58" s="85">
        <v>10</v>
      </c>
      <c r="K58" s="522"/>
      <c r="L58" s="84">
        <v>9</v>
      </c>
      <c r="M58" s="85">
        <v>10</v>
      </c>
      <c r="N58" s="522"/>
      <c r="O58" s="84">
        <v>9</v>
      </c>
      <c r="P58" s="85">
        <v>10</v>
      </c>
      <c r="Q58" s="522"/>
      <c r="R58" s="84">
        <v>9</v>
      </c>
      <c r="S58" s="85">
        <v>10</v>
      </c>
      <c r="T58" s="516"/>
      <c r="U58" s="86"/>
      <c r="V58" s="55"/>
      <c r="W58" s="519"/>
      <c r="X58" s="86"/>
      <c r="Y58" s="55"/>
      <c r="Z58" s="515"/>
      <c r="AA58" s="84">
        <v>9</v>
      </c>
      <c r="AB58" s="85">
        <v>10</v>
      </c>
      <c r="AC58" s="515"/>
      <c r="AD58" s="84">
        <v>9</v>
      </c>
      <c r="AE58" s="85">
        <v>10</v>
      </c>
      <c r="AF58" s="515"/>
      <c r="AG58" s="84">
        <v>9</v>
      </c>
      <c r="AH58" s="85">
        <v>10</v>
      </c>
      <c r="AI58" s="515"/>
      <c r="AJ58" s="84">
        <v>9</v>
      </c>
      <c r="AK58" s="85">
        <v>10</v>
      </c>
      <c r="AL58" s="515"/>
      <c r="AM58" s="84">
        <v>9</v>
      </c>
      <c r="AN58" s="85">
        <v>10</v>
      </c>
      <c r="AO58" s="402"/>
      <c r="AP58" s="403"/>
      <c r="AR58" s="6" t="s">
        <v>711</v>
      </c>
      <c r="AW58" s="6"/>
      <c r="AX58" s="6"/>
      <c r="AY58" s="6"/>
      <c r="AZ58" s="6"/>
      <c r="BA58" s="6"/>
      <c r="BB58" s="6"/>
    </row>
    <row r="59" spans="1:59" ht="24.95" customHeight="1" thickBot="1" x14ac:dyDescent="0.25">
      <c r="A59" s="424"/>
      <c r="B59" s="381"/>
      <c r="C59" s="530"/>
      <c r="D59" s="475"/>
      <c r="E59" s="522"/>
      <c r="F59" s="137">
        <v>11</v>
      </c>
      <c r="G59" s="138">
        <v>12</v>
      </c>
      <c r="H59" s="522"/>
      <c r="I59" s="137">
        <v>11</v>
      </c>
      <c r="J59" s="138">
        <v>12</v>
      </c>
      <c r="K59" s="522"/>
      <c r="L59" s="137">
        <v>11</v>
      </c>
      <c r="M59" s="138">
        <v>12</v>
      </c>
      <c r="N59" s="522"/>
      <c r="O59" s="137">
        <v>11</v>
      </c>
      <c r="P59" s="138">
        <v>12</v>
      </c>
      <c r="Q59" s="522"/>
      <c r="R59" s="137">
        <v>11</v>
      </c>
      <c r="S59" s="138">
        <v>12</v>
      </c>
      <c r="T59" s="516"/>
      <c r="U59" s="89"/>
      <c r="V59" s="90"/>
      <c r="W59" s="519"/>
      <c r="X59" s="89"/>
      <c r="Y59" s="90"/>
      <c r="Z59" s="515"/>
      <c r="AA59" s="137">
        <v>11</v>
      </c>
      <c r="AB59" s="138">
        <v>12</v>
      </c>
      <c r="AC59" s="515"/>
      <c r="AD59" s="137">
        <v>11</v>
      </c>
      <c r="AE59" s="138">
        <v>12</v>
      </c>
      <c r="AF59" s="515"/>
      <c r="AG59" s="137">
        <v>11</v>
      </c>
      <c r="AH59" s="138">
        <v>12</v>
      </c>
      <c r="AI59" s="515"/>
      <c r="AJ59" s="137">
        <v>11</v>
      </c>
      <c r="AK59" s="138">
        <v>12</v>
      </c>
      <c r="AL59" s="515"/>
      <c r="AM59" s="137">
        <v>11</v>
      </c>
      <c r="AN59" s="138">
        <v>12</v>
      </c>
      <c r="AO59" s="402"/>
      <c r="AP59" s="403"/>
      <c r="AS59" s="6"/>
      <c r="AV59" s="6"/>
      <c r="AW59" s="6"/>
      <c r="AX59" s="6"/>
      <c r="AY59" s="6"/>
    </row>
    <row r="60" spans="1:59" ht="24.95" customHeight="1" thickBot="1" x14ac:dyDescent="0.25">
      <c r="D60" s="148"/>
      <c r="F60" s="517">
        <v>1</v>
      </c>
      <c r="G60" s="517"/>
      <c r="H60" s="236"/>
      <c r="I60" s="517">
        <v>2</v>
      </c>
      <c r="J60" s="517"/>
      <c r="K60" s="236"/>
      <c r="L60" s="517">
        <v>3</v>
      </c>
      <c r="M60" s="517"/>
      <c r="N60" s="236"/>
      <c r="O60" s="517">
        <v>4</v>
      </c>
      <c r="P60" s="517"/>
      <c r="Q60" s="236"/>
      <c r="R60" s="517">
        <v>5</v>
      </c>
      <c r="S60" s="517"/>
      <c r="T60" s="236"/>
      <c r="U60" s="517">
        <v>6</v>
      </c>
      <c r="V60" s="517"/>
      <c r="W60" s="236"/>
      <c r="X60" s="517">
        <v>7</v>
      </c>
      <c r="Y60" s="517"/>
      <c r="Z60" s="236"/>
      <c r="AA60" s="517">
        <v>8</v>
      </c>
      <c r="AB60" s="517"/>
      <c r="AC60" s="236"/>
      <c r="AD60" s="517">
        <v>9</v>
      </c>
      <c r="AE60" s="517"/>
      <c r="AF60" s="236"/>
      <c r="AG60" s="517">
        <v>10</v>
      </c>
      <c r="AH60" s="517"/>
      <c r="AI60" s="236"/>
      <c r="AJ60" s="517">
        <v>11</v>
      </c>
      <c r="AK60" s="517"/>
      <c r="AL60" s="236"/>
      <c r="AM60" s="517">
        <v>12</v>
      </c>
      <c r="AN60" s="517"/>
      <c r="AO60" s="62">
        <v>1</v>
      </c>
      <c r="AP60" s="42" t="s">
        <v>33</v>
      </c>
      <c r="AS60" s="6"/>
      <c r="AV60" s="6"/>
      <c r="AW60" s="6"/>
      <c r="AX60" s="6"/>
      <c r="AY60" s="6"/>
    </row>
    <row r="61" spans="1:59" ht="24.95" customHeight="1" thickTop="1" x14ac:dyDescent="0.2">
      <c r="B61" s="377" t="s">
        <v>59</v>
      </c>
      <c r="C61" s="528"/>
      <c r="D61" s="475" t="s">
        <v>60</v>
      </c>
      <c r="E61" s="522" t="s">
        <v>712</v>
      </c>
      <c r="F61" s="107">
        <v>1</v>
      </c>
      <c r="G61" s="108">
        <v>2</v>
      </c>
      <c r="H61" s="522" t="s">
        <v>713</v>
      </c>
      <c r="I61" s="107">
        <v>1</v>
      </c>
      <c r="J61" s="108">
        <v>2</v>
      </c>
      <c r="K61" s="522" t="s">
        <v>714</v>
      </c>
      <c r="L61" s="107">
        <v>1</v>
      </c>
      <c r="M61" s="108">
        <v>2</v>
      </c>
      <c r="N61" s="522" t="s">
        <v>715</v>
      </c>
      <c r="O61" s="107">
        <v>1</v>
      </c>
      <c r="P61" s="108">
        <v>2</v>
      </c>
      <c r="Q61" s="522" t="s">
        <v>716</v>
      </c>
      <c r="R61" s="107">
        <v>1</v>
      </c>
      <c r="S61" s="108">
        <v>2</v>
      </c>
      <c r="T61" s="522"/>
      <c r="U61" s="82"/>
      <c r="V61" s="83"/>
      <c r="W61" s="523"/>
      <c r="X61" s="82"/>
      <c r="Y61" s="83"/>
      <c r="Z61" s="515" t="s">
        <v>717</v>
      </c>
      <c r="AA61" s="107">
        <v>1</v>
      </c>
      <c r="AB61" s="108">
        <v>2</v>
      </c>
      <c r="AC61" s="515" t="s">
        <v>718</v>
      </c>
      <c r="AD61" s="107">
        <v>1</v>
      </c>
      <c r="AE61" s="108">
        <v>2</v>
      </c>
      <c r="AF61" s="515" t="s">
        <v>719</v>
      </c>
      <c r="AG61" s="107">
        <v>1</v>
      </c>
      <c r="AH61" s="108">
        <v>2</v>
      </c>
      <c r="AI61" s="515" t="s">
        <v>720</v>
      </c>
      <c r="AJ61" s="107">
        <v>1</v>
      </c>
      <c r="AK61" s="108">
        <v>2</v>
      </c>
      <c r="AL61" s="515" t="s">
        <v>721</v>
      </c>
      <c r="AM61" s="107">
        <v>1</v>
      </c>
      <c r="AN61" s="108">
        <v>2</v>
      </c>
      <c r="AO61" s="402">
        <v>4</v>
      </c>
      <c r="AP61" s="403" t="s">
        <v>33</v>
      </c>
      <c r="AR61" s="6" t="s">
        <v>709</v>
      </c>
      <c r="AV61" s="6"/>
      <c r="AW61" s="6"/>
      <c r="AX61" s="6"/>
      <c r="AY61" s="6"/>
    </row>
    <row r="62" spans="1:59" ht="24.95" customHeight="1" x14ac:dyDescent="0.2">
      <c r="B62" s="379"/>
      <c r="C62" s="529"/>
      <c r="D62" s="475"/>
      <c r="E62" s="522"/>
      <c r="F62" s="94">
        <v>3</v>
      </c>
      <c r="G62" s="95">
        <v>4</v>
      </c>
      <c r="H62" s="522"/>
      <c r="I62" s="94">
        <v>3</v>
      </c>
      <c r="J62" s="95">
        <v>4</v>
      </c>
      <c r="K62" s="522"/>
      <c r="L62" s="94">
        <v>3</v>
      </c>
      <c r="M62" s="95">
        <v>4</v>
      </c>
      <c r="N62" s="522"/>
      <c r="O62" s="94">
        <v>3</v>
      </c>
      <c r="P62" s="95">
        <v>4</v>
      </c>
      <c r="Q62" s="522"/>
      <c r="R62" s="94">
        <v>3</v>
      </c>
      <c r="S62" s="95">
        <v>4</v>
      </c>
      <c r="T62" s="522"/>
      <c r="U62" s="86"/>
      <c r="V62" s="55"/>
      <c r="W62" s="523"/>
      <c r="X62" s="86"/>
      <c r="Y62" s="55"/>
      <c r="Z62" s="515"/>
      <c r="AA62" s="94">
        <v>3</v>
      </c>
      <c r="AB62" s="95">
        <v>4</v>
      </c>
      <c r="AC62" s="515"/>
      <c r="AD62" s="94">
        <v>3</v>
      </c>
      <c r="AE62" s="95">
        <v>4</v>
      </c>
      <c r="AF62" s="515"/>
      <c r="AG62" s="94">
        <v>3</v>
      </c>
      <c r="AH62" s="95">
        <v>4</v>
      </c>
      <c r="AI62" s="515"/>
      <c r="AJ62" s="94">
        <v>3</v>
      </c>
      <c r="AK62" s="95">
        <v>4</v>
      </c>
      <c r="AL62" s="515"/>
      <c r="AM62" s="94">
        <v>3</v>
      </c>
      <c r="AN62" s="95">
        <v>4</v>
      </c>
      <c r="AO62" s="402"/>
      <c r="AP62" s="403"/>
      <c r="AR62" s="6" t="s">
        <v>722</v>
      </c>
      <c r="AS62" s="6"/>
      <c r="AV62" s="6"/>
      <c r="AW62" s="6"/>
      <c r="AX62" s="6"/>
      <c r="AY62" s="6"/>
    </row>
    <row r="63" spans="1:59" ht="24.95" customHeight="1" x14ac:dyDescent="0.2">
      <c r="B63" s="379"/>
      <c r="C63" s="529"/>
      <c r="D63" s="475"/>
      <c r="E63" s="522"/>
      <c r="F63" s="96">
        <v>5</v>
      </c>
      <c r="G63" s="97">
        <v>6</v>
      </c>
      <c r="H63" s="522"/>
      <c r="I63" s="96">
        <v>5</v>
      </c>
      <c r="J63" s="97">
        <v>6</v>
      </c>
      <c r="K63" s="522"/>
      <c r="L63" s="96">
        <v>5</v>
      </c>
      <c r="M63" s="97">
        <v>6</v>
      </c>
      <c r="N63" s="522"/>
      <c r="O63" s="96">
        <v>5</v>
      </c>
      <c r="P63" s="97">
        <v>6</v>
      </c>
      <c r="Q63" s="522"/>
      <c r="R63" s="96">
        <v>5</v>
      </c>
      <c r="S63" s="97">
        <v>6</v>
      </c>
      <c r="T63" s="522"/>
      <c r="U63" s="86"/>
      <c r="V63" s="55"/>
      <c r="W63" s="523"/>
      <c r="X63" s="86"/>
      <c r="Y63" s="55"/>
      <c r="Z63" s="515"/>
      <c r="AA63" s="96">
        <v>5</v>
      </c>
      <c r="AB63" s="97">
        <v>6</v>
      </c>
      <c r="AC63" s="515"/>
      <c r="AD63" s="96">
        <v>5</v>
      </c>
      <c r="AE63" s="97">
        <v>6</v>
      </c>
      <c r="AF63" s="515"/>
      <c r="AG63" s="96">
        <v>5</v>
      </c>
      <c r="AH63" s="97">
        <v>6</v>
      </c>
      <c r="AI63" s="515"/>
      <c r="AJ63" s="96">
        <v>5</v>
      </c>
      <c r="AK63" s="97">
        <v>6</v>
      </c>
      <c r="AL63" s="515"/>
      <c r="AM63" s="96">
        <v>5</v>
      </c>
      <c r="AN63" s="97">
        <v>6</v>
      </c>
      <c r="AO63" s="402"/>
      <c r="AP63" s="403"/>
      <c r="AR63" s="6" t="s">
        <v>723</v>
      </c>
      <c r="AS63" s="6"/>
      <c r="AT63" s="6"/>
      <c r="AU63" s="6"/>
      <c r="AV63" s="6"/>
      <c r="AW63" s="6"/>
      <c r="AX63" s="6"/>
      <c r="AY63" s="6"/>
    </row>
    <row r="64" spans="1:59" ht="24.95" customHeight="1" x14ac:dyDescent="0.2">
      <c r="B64" s="379"/>
      <c r="C64" s="529"/>
      <c r="D64" s="475"/>
      <c r="E64" s="522"/>
      <c r="F64" s="94">
        <v>7</v>
      </c>
      <c r="G64" s="95">
        <v>8</v>
      </c>
      <c r="H64" s="522"/>
      <c r="I64" s="94">
        <v>7</v>
      </c>
      <c r="J64" s="95">
        <v>8</v>
      </c>
      <c r="K64" s="522"/>
      <c r="L64" s="96">
        <v>7</v>
      </c>
      <c r="M64" s="97">
        <v>8</v>
      </c>
      <c r="N64" s="522"/>
      <c r="O64" s="94">
        <v>7</v>
      </c>
      <c r="P64" s="95">
        <v>8</v>
      </c>
      <c r="Q64" s="522"/>
      <c r="R64" s="96">
        <v>7</v>
      </c>
      <c r="S64" s="97">
        <v>8</v>
      </c>
      <c r="T64" s="522"/>
      <c r="U64" s="86"/>
      <c r="V64" s="55"/>
      <c r="W64" s="523"/>
      <c r="X64" s="86"/>
      <c r="Y64" s="55"/>
      <c r="Z64" s="515"/>
      <c r="AA64" s="96">
        <v>7</v>
      </c>
      <c r="AB64" s="97">
        <v>8</v>
      </c>
      <c r="AC64" s="515"/>
      <c r="AD64" s="94">
        <v>7</v>
      </c>
      <c r="AE64" s="95">
        <v>8</v>
      </c>
      <c r="AF64" s="515"/>
      <c r="AG64" s="96">
        <v>7</v>
      </c>
      <c r="AH64" s="97">
        <v>8</v>
      </c>
      <c r="AI64" s="515"/>
      <c r="AJ64" s="94">
        <v>7</v>
      </c>
      <c r="AK64" s="95">
        <v>8</v>
      </c>
      <c r="AL64" s="515"/>
      <c r="AM64" s="94">
        <v>7</v>
      </c>
      <c r="AN64" s="95">
        <v>8</v>
      </c>
      <c r="AO64" s="402"/>
      <c r="AP64" s="403"/>
      <c r="AR64" s="6" t="s">
        <v>711</v>
      </c>
      <c r="AS64" s="6"/>
      <c r="AT64" s="6"/>
      <c r="AU64" s="6"/>
      <c r="AV64" s="6"/>
      <c r="AW64" s="6"/>
      <c r="AX64" s="6"/>
      <c r="AY64" s="6"/>
    </row>
    <row r="65" spans="1:51" ht="24.95" customHeight="1" x14ac:dyDescent="0.3">
      <c r="B65" s="379"/>
      <c r="C65" s="529"/>
      <c r="D65" s="475"/>
      <c r="E65" s="522"/>
      <c r="F65" s="94">
        <v>9</v>
      </c>
      <c r="G65" s="95">
        <v>10</v>
      </c>
      <c r="H65" s="522"/>
      <c r="I65" s="94">
        <v>9</v>
      </c>
      <c r="J65" s="95">
        <v>10</v>
      </c>
      <c r="K65" s="522"/>
      <c r="L65" s="96">
        <v>9</v>
      </c>
      <c r="M65" s="97">
        <v>10</v>
      </c>
      <c r="N65" s="522"/>
      <c r="O65" s="94">
        <v>9</v>
      </c>
      <c r="P65" s="95">
        <v>10</v>
      </c>
      <c r="Q65" s="522"/>
      <c r="R65" s="96">
        <v>9</v>
      </c>
      <c r="S65" s="97">
        <v>10</v>
      </c>
      <c r="T65" s="522"/>
      <c r="U65" s="86"/>
      <c r="V65" s="55"/>
      <c r="W65" s="523"/>
      <c r="X65" s="86"/>
      <c r="Y65" s="55"/>
      <c r="Z65" s="515"/>
      <c r="AA65" s="96">
        <v>9</v>
      </c>
      <c r="AB65" s="97">
        <v>10</v>
      </c>
      <c r="AC65" s="515"/>
      <c r="AD65" s="94">
        <v>9</v>
      </c>
      <c r="AE65" s="95">
        <v>10</v>
      </c>
      <c r="AF65" s="515"/>
      <c r="AG65" s="96">
        <v>9</v>
      </c>
      <c r="AH65" s="97">
        <v>10</v>
      </c>
      <c r="AI65" s="515"/>
      <c r="AJ65" s="94">
        <v>9</v>
      </c>
      <c r="AK65" s="95">
        <v>10</v>
      </c>
      <c r="AL65" s="515"/>
      <c r="AM65" s="94">
        <v>9</v>
      </c>
      <c r="AN65" s="95">
        <v>10</v>
      </c>
      <c r="AO65" s="402"/>
      <c r="AP65" s="403"/>
      <c r="AR65" s="6" t="s">
        <v>724</v>
      </c>
      <c r="AS65" s="6"/>
      <c r="AT65" s="10"/>
      <c r="AU65" s="6"/>
      <c r="AV65" s="6"/>
      <c r="AW65" s="6"/>
      <c r="AX65" s="6"/>
      <c r="AY65" s="6"/>
    </row>
    <row r="66" spans="1:51" ht="24.95" customHeight="1" thickBot="1" x14ac:dyDescent="0.25">
      <c r="B66" s="381"/>
      <c r="C66" s="530"/>
      <c r="D66" s="475"/>
      <c r="E66" s="522"/>
      <c r="F66" s="102">
        <v>11</v>
      </c>
      <c r="G66" s="103">
        <v>12</v>
      </c>
      <c r="H66" s="522"/>
      <c r="I66" s="102">
        <v>11</v>
      </c>
      <c r="J66" s="103">
        <v>12</v>
      </c>
      <c r="K66" s="522"/>
      <c r="L66" s="102">
        <v>11</v>
      </c>
      <c r="M66" s="103">
        <v>12</v>
      </c>
      <c r="N66" s="522"/>
      <c r="O66" s="102">
        <v>11</v>
      </c>
      <c r="P66" s="103">
        <v>12</v>
      </c>
      <c r="Q66" s="522"/>
      <c r="R66" s="139">
        <v>11</v>
      </c>
      <c r="S66" s="140">
        <v>12</v>
      </c>
      <c r="T66" s="522"/>
      <c r="U66" s="89"/>
      <c r="V66" s="90"/>
      <c r="W66" s="523"/>
      <c r="X66" s="89"/>
      <c r="Y66" s="90"/>
      <c r="Z66" s="515"/>
      <c r="AA66" s="139">
        <v>11</v>
      </c>
      <c r="AB66" s="140">
        <v>12</v>
      </c>
      <c r="AC66" s="515"/>
      <c r="AD66" s="102">
        <v>11</v>
      </c>
      <c r="AE66" s="103">
        <v>12</v>
      </c>
      <c r="AF66" s="515"/>
      <c r="AG66" s="102">
        <v>11</v>
      </c>
      <c r="AH66" s="103">
        <v>12</v>
      </c>
      <c r="AI66" s="515"/>
      <c r="AJ66" s="102">
        <v>11</v>
      </c>
      <c r="AK66" s="103">
        <v>12</v>
      </c>
      <c r="AL66" s="515"/>
      <c r="AM66" s="102">
        <v>11</v>
      </c>
      <c r="AN66" s="103">
        <v>12</v>
      </c>
      <c r="AO66" s="402"/>
      <c r="AP66" s="403"/>
      <c r="AR66" s="6" t="s">
        <v>725</v>
      </c>
      <c r="AS66" s="6"/>
      <c r="AT66" s="6"/>
      <c r="AU66" s="6"/>
      <c r="AV66" s="6"/>
      <c r="AW66" s="6"/>
      <c r="AX66" s="6"/>
      <c r="AY66" s="6"/>
    </row>
    <row r="67" spans="1:51" ht="24.95" customHeight="1" thickBot="1" x14ac:dyDescent="0.35">
      <c r="D67" s="148"/>
      <c r="F67" s="517">
        <v>1</v>
      </c>
      <c r="G67" s="517"/>
      <c r="H67" s="236"/>
      <c r="I67" s="517">
        <v>2</v>
      </c>
      <c r="J67" s="517"/>
      <c r="K67" s="236"/>
      <c r="L67" s="517">
        <v>3</v>
      </c>
      <c r="M67" s="517"/>
      <c r="N67" s="236"/>
      <c r="O67" s="517">
        <v>4</v>
      </c>
      <c r="P67" s="517"/>
      <c r="Q67" s="236"/>
      <c r="R67" s="517">
        <v>5</v>
      </c>
      <c r="S67" s="517"/>
      <c r="T67" s="236"/>
      <c r="U67" s="517">
        <v>6</v>
      </c>
      <c r="V67" s="517"/>
      <c r="W67" s="236"/>
      <c r="X67" s="517">
        <v>7</v>
      </c>
      <c r="Y67" s="517"/>
      <c r="Z67" s="236"/>
      <c r="AA67" s="517">
        <v>8</v>
      </c>
      <c r="AB67" s="517"/>
      <c r="AC67" s="236"/>
      <c r="AD67" s="517">
        <v>9</v>
      </c>
      <c r="AE67" s="517"/>
      <c r="AF67" s="236"/>
      <c r="AG67" s="517">
        <v>10</v>
      </c>
      <c r="AH67" s="517"/>
      <c r="AI67" s="236"/>
      <c r="AJ67" s="517">
        <v>11</v>
      </c>
      <c r="AK67" s="517"/>
      <c r="AL67" s="236"/>
      <c r="AM67" s="517">
        <v>12</v>
      </c>
      <c r="AN67" s="517"/>
      <c r="AO67" s="62">
        <v>1</v>
      </c>
      <c r="AP67" s="42" t="s">
        <v>33</v>
      </c>
      <c r="AR67" s="61"/>
      <c r="AS67" s="6"/>
      <c r="AT67" s="10"/>
      <c r="AU67" s="6"/>
      <c r="AV67" s="6"/>
      <c r="AW67" s="6"/>
      <c r="AX67" s="6"/>
      <c r="AY67" s="6"/>
    </row>
    <row r="68" spans="1:51" ht="24.95" customHeight="1" thickTop="1" x14ac:dyDescent="0.3">
      <c r="A68" s="424"/>
      <c r="B68" s="377" t="s">
        <v>72</v>
      </c>
      <c r="C68" s="528"/>
      <c r="D68" s="475" t="s">
        <v>73</v>
      </c>
      <c r="E68" s="527" t="s">
        <v>726</v>
      </c>
      <c r="F68" s="107">
        <v>1</v>
      </c>
      <c r="G68" s="108">
        <v>2</v>
      </c>
      <c r="H68" s="518" t="s">
        <v>727</v>
      </c>
      <c r="I68" s="107">
        <v>1</v>
      </c>
      <c r="J68" s="108">
        <v>2</v>
      </c>
      <c r="K68" s="518" t="s">
        <v>728</v>
      </c>
      <c r="L68" s="107">
        <v>1</v>
      </c>
      <c r="M68" s="108">
        <v>2</v>
      </c>
      <c r="N68" s="518" t="s">
        <v>729</v>
      </c>
      <c r="O68" s="107">
        <v>1</v>
      </c>
      <c r="P68" s="108">
        <v>2</v>
      </c>
      <c r="Q68" s="519"/>
      <c r="R68" s="82"/>
      <c r="S68" s="83"/>
      <c r="T68" s="519"/>
      <c r="U68" s="82"/>
      <c r="V68" s="83"/>
      <c r="W68" s="519"/>
      <c r="X68" s="82"/>
      <c r="Y68" s="83"/>
      <c r="Z68" s="519"/>
      <c r="AA68" s="82"/>
      <c r="AB68" s="83"/>
      <c r="AC68" s="514" t="s">
        <v>730</v>
      </c>
      <c r="AD68" s="107">
        <v>1</v>
      </c>
      <c r="AE68" s="108">
        <v>2</v>
      </c>
      <c r="AF68" s="514" t="s">
        <v>731</v>
      </c>
      <c r="AG68" s="107">
        <v>1</v>
      </c>
      <c r="AH68" s="108">
        <v>2</v>
      </c>
      <c r="AI68" s="514" t="s">
        <v>732</v>
      </c>
      <c r="AJ68" s="107">
        <v>1</v>
      </c>
      <c r="AK68" s="108">
        <v>2</v>
      </c>
      <c r="AL68" s="514" t="s">
        <v>733</v>
      </c>
      <c r="AM68" s="107">
        <v>1</v>
      </c>
      <c r="AN68" s="108">
        <v>2</v>
      </c>
      <c r="AO68" s="402">
        <v>4</v>
      </c>
      <c r="AP68" s="403" t="s">
        <v>33</v>
      </c>
      <c r="AR68" s="6" t="s">
        <v>82</v>
      </c>
      <c r="AT68" s="10"/>
    </row>
    <row r="69" spans="1:51" ht="24.95" customHeight="1" x14ac:dyDescent="0.2">
      <c r="A69" s="424"/>
      <c r="B69" s="379"/>
      <c r="C69" s="529"/>
      <c r="D69" s="475"/>
      <c r="E69" s="527"/>
      <c r="F69" s="94">
        <v>3</v>
      </c>
      <c r="G69" s="95">
        <v>4</v>
      </c>
      <c r="H69" s="518"/>
      <c r="I69" s="94">
        <v>3</v>
      </c>
      <c r="J69" s="95">
        <v>4</v>
      </c>
      <c r="K69" s="518"/>
      <c r="L69" s="94">
        <v>3</v>
      </c>
      <c r="M69" s="95">
        <v>4</v>
      </c>
      <c r="N69" s="518"/>
      <c r="O69" s="94">
        <v>3</v>
      </c>
      <c r="P69" s="95">
        <v>4</v>
      </c>
      <c r="Q69" s="519"/>
      <c r="R69" s="86"/>
      <c r="S69" s="55"/>
      <c r="T69" s="519"/>
      <c r="U69" s="86"/>
      <c r="V69" s="55"/>
      <c r="W69" s="519"/>
      <c r="X69" s="86"/>
      <c r="Y69" s="55"/>
      <c r="Z69" s="519"/>
      <c r="AA69" s="86"/>
      <c r="AB69" s="55"/>
      <c r="AC69" s="514"/>
      <c r="AD69" s="94">
        <v>3</v>
      </c>
      <c r="AE69" s="95">
        <v>4</v>
      </c>
      <c r="AF69" s="514"/>
      <c r="AG69" s="94">
        <v>3</v>
      </c>
      <c r="AH69" s="95">
        <v>4</v>
      </c>
      <c r="AI69" s="514"/>
      <c r="AJ69" s="94">
        <v>3</v>
      </c>
      <c r="AK69" s="95">
        <v>4</v>
      </c>
      <c r="AL69" s="514"/>
      <c r="AM69" s="94">
        <v>3</v>
      </c>
      <c r="AN69" s="95">
        <v>4</v>
      </c>
      <c r="AO69" s="402"/>
      <c r="AP69" s="403"/>
      <c r="AT69" s="6"/>
    </row>
    <row r="70" spans="1:51" ht="24.95" customHeight="1" x14ac:dyDescent="0.3">
      <c r="B70" s="379"/>
      <c r="C70" s="529"/>
      <c r="D70" s="475"/>
      <c r="E70" s="527"/>
      <c r="F70" s="96">
        <v>5</v>
      </c>
      <c r="G70" s="97">
        <v>6</v>
      </c>
      <c r="H70" s="518"/>
      <c r="I70" s="96">
        <v>5</v>
      </c>
      <c r="J70" s="97">
        <v>6</v>
      </c>
      <c r="K70" s="518"/>
      <c r="L70" s="96">
        <v>5</v>
      </c>
      <c r="M70" s="97">
        <v>6</v>
      </c>
      <c r="N70" s="518"/>
      <c r="O70" s="96">
        <v>5</v>
      </c>
      <c r="P70" s="97">
        <v>6</v>
      </c>
      <c r="Q70" s="519"/>
      <c r="R70" s="86"/>
      <c r="S70" s="55"/>
      <c r="T70" s="519"/>
      <c r="U70" s="86"/>
      <c r="V70" s="55"/>
      <c r="W70" s="519"/>
      <c r="X70" s="86"/>
      <c r="Y70" s="55"/>
      <c r="Z70" s="519"/>
      <c r="AA70" s="86"/>
      <c r="AB70" s="55"/>
      <c r="AC70" s="514"/>
      <c r="AD70" s="96">
        <v>5</v>
      </c>
      <c r="AE70" s="97">
        <v>6</v>
      </c>
      <c r="AF70" s="514"/>
      <c r="AG70" s="96">
        <v>5</v>
      </c>
      <c r="AH70" s="97">
        <v>6</v>
      </c>
      <c r="AI70" s="514"/>
      <c r="AJ70" s="96">
        <v>5</v>
      </c>
      <c r="AK70" s="97">
        <v>6</v>
      </c>
      <c r="AL70" s="514"/>
      <c r="AM70" s="96">
        <v>5</v>
      </c>
      <c r="AN70" s="97">
        <v>6</v>
      </c>
      <c r="AO70" s="402"/>
      <c r="AP70" s="403"/>
      <c r="AR70" s="6" t="s">
        <v>83</v>
      </c>
      <c r="AT70" s="10"/>
    </row>
    <row r="71" spans="1:51" ht="24.95" customHeight="1" x14ac:dyDescent="0.3">
      <c r="B71" s="379"/>
      <c r="C71" s="529"/>
      <c r="D71" s="475"/>
      <c r="E71" s="527"/>
      <c r="F71" s="98"/>
      <c r="G71" s="99"/>
      <c r="H71" s="518"/>
      <c r="I71" s="98"/>
      <c r="J71" s="99"/>
      <c r="K71" s="518"/>
      <c r="L71" s="98"/>
      <c r="M71" s="99"/>
      <c r="N71" s="518"/>
      <c r="O71" s="98"/>
      <c r="P71" s="99"/>
      <c r="Q71" s="519"/>
      <c r="R71" s="86"/>
      <c r="S71" s="55"/>
      <c r="T71" s="519"/>
      <c r="U71" s="86"/>
      <c r="V71" s="55"/>
      <c r="W71" s="519"/>
      <c r="X71" s="86"/>
      <c r="Y71" s="55"/>
      <c r="Z71" s="519"/>
      <c r="AA71" s="86"/>
      <c r="AB71" s="55"/>
      <c r="AC71" s="514"/>
      <c r="AD71" s="98"/>
      <c r="AE71" s="99"/>
      <c r="AF71" s="514"/>
      <c r="AG71" s="98"/>
      <c r="AH71" s="99"/>
      <c r="AI71" s="514"/>
      <c r="AJ71" s="98"/>
      <c r="AK71" s="99"/>
      <c r="AL71" s="514"/>
      <c r="AM71" s="98"/>
      <c r="AN71" s="99"/>
      <c r="AO71" s="402"/>
      <c r="AP71" s="403"/>
      <c r="AT71" s="10"/>
    </row>
    <row r="72" spans="1:51" ht="24.95" customHeight="1" x14ac:dyDescent="0.25">
      <c r="B72" s="379"/>
      <c r="C72" s="529"/>
      <c r="D72" s="475"/>
      <c r="E72" s="527"/>
      <c r="F72" s="98"/>
      <c r="G72" s="99"/>
      <c r="H72" s="518"/>
      <c r="I72" s="98"/>
      <c r="J72" s="99"/>
      <c r="K72" s="518"/>
      <c r="L72" s="98"/>
      <c r="M72" s="99"/>
      <c r="N72" s="518"/>
      <c r="O72" s="109"/>
      <c r="P72" s="110"/>
      <c r="Q72" s="519"/>
      <c r="R72" s="86"/>
      <c r="S72" s="55"/>
      <c r="T72" s="519"/>
      <c r="U72" s="86"/>
      <c r="V72" s="55"/>
      <c r="W72" s="519"/>
      <c r="X72" s="86"/>
      <c r="Y72" s="55"/>
      <c r="Z72" s="519"/>
      <c r="AA72" s="86"/>
      <c r="AB72" s="55"/>
      <c r="AC72" s="514"/>
      <c r="AD72" s="109"/>
      <c r="AE72" s="110"/>
      <c r="AF72" s="514"/>
      <c r="AG72" s="109"/>
      <c r="AH72" s="110"/>
      <c r="AI72" s="514"/>
      <c r="AJ72" s="109"/>
      <c r="AK72" s="110"/>
      <c r="AL72" s="514"/>
      <c r="AM72" s="109"/>
      <c r="AN72" s="110"/>
      <c r="AO72" s="402"/>
      <c r="AP72" s="403"/>
      <c r="AR72" s="24"/>
    </row>
    <row r="73" spans="1:51" ht="24.95" customHeight="1" thickBot="1" x14ac:dyDescent="0.25">
      <c r="B73" s="381"/>
      <c r="C73" s="530"/>
      <c r="D73" s="475"/>
      <c r="E73" s="527"/>
      <c r="F73" s="104"/>
      <c r="G73" s="105"/>
      <c r="H73" s="518"/>
      <c r="I73" s="104"/>
      <c r="J73" s="105"/>
      <c r="K73" s="518"/>
      <c r="L73" s="104"/>
      <c r="M73" s="105"/>
      <c r="N73" s="518"/>
      <c r="O73" s="111"/>
      <c r="P73" s="112"/>
      <c r="Q73" s="519"/>
      <c r="R73" s="89"/>
      <c r="S73" s="90"/>
      <c r="T73" s="519"/>
      <c r="U73" s="89"/>
      <c r="V73" s="90"/>
      <c r="W73" s="519"/>
      <c r="X73" s="89"/>
      <c r="Y73" s="90"/>
      <c r="Z73" s="519"/>
      <c r="AA73" s="89"/>
      <c r="AB73" s="90"/>
      <c r="AC73" s="514"/>
      <c r="AD73" s="111"/>
      <c r="AE73" s="112"/>
      <c r="AF73" s="514"/>
      <c r="AG73" s="111"/>
      <c r="AH73" s="112"/>
      <c r="AI73" s="514"/>
      <c r="AJ73" s="111"/>
      <c r="AK73" s="112"/>
      <c r="AL73" s="514"/>
      <c r="AM73" s="111"/>
      <c r="AN73" s="112"/>
      <c r="AO73" s="402"/>
      <c r="AP73" s="403"/>
    </row>
    <row r="74" spans="1:51" ht="24.95" customHeight="1" thickBot="1" x14ac:dyDescent="0.3">
      <c r="A74" s="24"/>
      <c r="D74" s="148"/>
      <c r="F74" s="517">
        <v>1</v>
      </c>
      <c r="G74" s="517"/>
      <c r="H74" s="236"/>
      <c r="I74" s="517">
        <v>2</v>
      </c>
      <c r="J74" s="517"/>
      <c r="K74" s="236"/>
      <c r="L74" s="517">
        <v>3</v>
      </c>
      <c r="M74" s="517"/>
      <c r="N74" s="236"/>
      <c r="O74" s="517">
        <v>4</v>
      </c>
      <c r="P74" s="517"/>
      <c r="Q74" s="236"/>
      <c r="R74" s="517">
        <v>5</v>
      </c>
      <c r="S74" s="517"/>
      <c r="T74" s="236"/>
      <c r="U74" s="517">
        <v>6</v>
      </c>
      <c r="V74" s="517"/>
      <c r="W74" s="236"/>
      <c r="X74" s="517">
        <v>7</v>
      </c>
      <c r="Y74" s="517"/>
      <c r="Z74" s="236"/>
      <c r="AA74" s="517">
        <v>8</v>
      </c>
      <c r="AB74" s="517"/>
      <c r="AC74" s="236"/>
      <c r="AD74" s="517">
        <v>9</v>
      </c>
      <c r="AE74" s="517"/>
      <c r="AF74" s="236"/>
      <c r="AG74" s="517">
        <v>10</v>
      </c>
      <c r="AH74" s="517"/>
      <c r="AI74" s="236"/>
      <c r="AJ74" s="517">
        <v>11</v>
      </c>
      <c r="AK74" s="517"/>
      <c r="AL74" s="236"/>
      <c r="AM74" s="517">
        <v>12</v>
      </c>
      <c r="AN74" s="517"/>
      <c r="AO74" s="62">
        <v>1</v>
      </c>
      <c r="AP74" s="42" t="s">
        <v>33</v>
      </c>
    </row>
    <row r="75" spans="1:51" ht="24.95" customHeight="1" thickTop="1" x14ac:dyDescent="0.3">
      <c r="B75" s="388" t="s">
        <v>84</v>
      </c>
      <c r="C75" s="524"/>
      <c r="D75" s="475" t="s">
        <v>85</v>
      </c>
      <c r="E75" s="522" t="s">
        <v>734</v>
      </c>
      <c r="F75" s="107">
        <v>1</v>
      </c>
      <c r="G75" s="108">
        <v>2</v>
      </c>
      <c r="H75" s="521" t="s">
        <v>735</v>
      </c>
      <c r="I75" s="107">
        <v>1</v>
      </c>
      <c r="J75" s="108">
        <v>2</v>
      </c>
      <c r="K75" s="521" t="s">
        <v>736</v>
      </c>
      <c r="L75" s="107">
        <v>1</v>
      </c>
      <c r="M75" s="108">
        <v>2</v>
      </c>
      <c r="N75" s="521" t="s">
        <v>737</v>
      </c>
      <c r="O75" s="107">
        <v>1</v>
      </c>
      <c r="P75" s="108">
        <v>2</v>
      </c>
      <c r="Q75" s="521" t="s">
        <v>738</v>
      </c>
      <c r="R75" s="107">
        <v>1</v>
      </c>
      <c r="S75" s="108">
        <v>2</v>
      </c>
      <c r="T75" s="519"/>
      <c r="U75" s="82"/>
      <c r="V75" s="83"/>
      <c r="W75" s="519"/>
      <c r="X75" s="82"/>
      <c r="Y75" s="83"/>
      <c r="Z75" s="515" t="s">
        <v>739</v>
      </c>
      <c r="AA75" s="107">
        <v>1</v>
      </c>
      <c r="AB75" s="108">
        <v>2</v>
      </c>
      <c r="AC75" s="515" t="s">
        <v>740</v>
      </c>
      <c r="AD75" s="107">
        <v>1</v>
      </c>
      <c r="AE75" s="108">
        <v>2</v>
      </c>
      <c r="AF75" s="515" t="s">
        <v>741</v>
      </c>
      <c r="AG75" s="107">
        <v>1</v>
      </c>
      <c r="AH75" s="108">
        <v>2</v>
      </c>
      <c r="AI75" s="515" t="s">
        <v>742</v>
      </c>
      <c r="AJ75" s="107">
        <v>1</v>
      </c>
      <c r="AK75" s="108">
        <v>2</v>
      </c>
      <c r="AL75" s="515" t="s">
        <v>743</v>
      </c>
      <c r="AM75" s="107">
        <v>1</v>
      </c>
      <c r="AN75" s="108">
        <v>2</v>
      </c>
      <c r="AO75" s="402">
        <v>4</v>
      </c>
      <c r="AP75" s="403" t="s">
        <v>33</v>
      </c>
      <c r="AT75" s="10"/>
    </row>
    <row r="76" spans="1:51" ht="24.95" customHeight="1" x14ac:dyDescent="0.3">
      <c r="B76" s="390"/>
      <c r="C76" s="525"/>
      <c r="D76" s="475"/>
      <c r="E76" s="522"/>
      <c r="F76" s="94">
        <v>3</v>
      </c>
      <c r="G76" s="95">
        <v>4</v>
      </c>
      <c r="H76" s="521"/>
      <c r="I76" s="94">
        <v>3</v>
      </c>
      <c r="J76" s="95">
        <v>4</v>
      </c>
      <c r="K76" s="521"/>
      <c r="L76" s="94">
        <v>3</v>
      </c>
      <c r="M76" s="95">
        <v>4</v>
      </c>
      <c r="N76" s="521"/>
      <c r="O76" s="94">
        <v>3</v>
      </c>
      <c r="P76" s="95">
        <v>4</v>
      </c>
      <c r="Q76" s="521"/>
      <c r="R76" s="94">
        <v>3</v>
      </c>
      <c r="S76" s="95">
        <v>4</v>
      </c>
      <c r="T76" s="519"/>
      <c r="U76" s="86"/>
      <c r="V76" s="55"/>
      <c r="W76" s="519"/>
      <c r="X76" s="86"/>
      <c r="Y76" s="55"/>
      <c r="Z76" s="515"/>
      <c r="AA76" s="94">
        <v>3</v>
      </c>
      <c r="AB76" s="95">
        <v>4</v>
      </c>
      <c r="AC76" s="515"/>
      <c r="AD76" s="94">
        <v>3</v>
      </c>
      <c r="AE76" s="95">
        <v>4</v>
      </c>
      <c r="AF76" s="515"/>
      <c r="AG76" s="94">
        <v>3</v>
      </c>
      <c r="AH76" s="95">
        <v>4</v>
      </c>
      <c r="AI76" s="515"/>
      <c r="AJ76" s="94">
        <v>3</v>
      </c>
      <c r="AK76" s="95">
        <v>4</v>
      </c>
      <c r="AL76" s="515"/>
      <c r="AM76" s="94">
        <v>3</v>
      </c>
      <c r="AN76" s="95">
        <v>4</v>
      </c>
      <c r="AO76" s="402"/>
      <c r="AP76" s="403"/>
      <c r="AT76" s="10"/>
    </row>
    <row r="77" spans="1:51" ht="24.95" customHeight="1" x14ac:dyDescent="0.2">
      <c r="B77" s="390"/>
      <c r="C77" s="525"/>
      <c r="D77" s="475"/>
      <c r="E77" s="522"/>
      <c r="F77" s="96">
        <v>5</v>
      </c>
      <c r="G77" s="97">
        <v>6</v>
      </c>
      <c r="H77" s="521"/>
      <c r="I77" s="96">
        <v>5</v>
      </c>
      <c r="J77" s="97">
        <v>6</v>
      </c>
      <c r="K77" s="521"/>
      <c r="L77" s="96">
        <v>5</v>
      </c>
      <c r="M77" s="97">
        <v>6</v>
      </c>
      <c r="N77" s="521"/>
      <c r="O77" s="96">
        <v>5</v>
      </c>
      <c r="P77" s="97">
        <v>6</v>
      </c>
      <c r="Q77" s="521"/>
      <c r="R77" s="96">
        <v>5</v>
      </c>
      <c r="S77" s="97">
        <v>6</v>
      </c>
      <c r="T77" s="519"/>
      <c r="U77" s="86"/>
      <c r="V77" s="55"/>
      <c r="W77" s="519"/>
      <c r="X77" s="86"/>
      <c r="Y77" s="55"/>
      <c r="Z77" s="515"/>
      <c r="AA77" s="96">
        <v>5</v>
      </c>
      <c r="AB77" s="97">
        <v>6</v>
      </c>
      <c r="AC77" s="515"/>
      <c r="AD77" s="96">
        <v>5</v>
      </c>
      <c r="AE77" s="97">
        <v>6</v>
      </c>
      <c r="AF77" s="515"/>
      <c r="AG77" s="96">
        <v>5</v>
      </c>
      <c r="AH77" s="97">
        <v>6</v>
      </c>
      <c r="AI77" s="515"/>
      <c r="AJ77" s="96">
        <v>5</v>
      </c>
      <c r="AK77" s="97">
        <v>6</v>
      </c>
      <c r="AL77" s="515"/>
      <c r="AM77" s="96">
        <v>5</v>
      </c>
      <c r="AN77" s="97">
        <v>6</v>
      </c>
      <c r="AO77" s="402"/>
      <c r="AP77" s="403"/>
    </row>
    <row r="78" spans="1:51" ht="24.95" customHeight="1" x14ac:dyDescent="0.2">
      <c r="B78" s="390"/>
      <c r="C78" s="525"/>
      <c r="D78" s="475"/>
      <c r="E78" s="522"/>
      <c r="F78" s="84">
        <v>7</v>
      </c>
      <c r="G78" s="85">
        <v>8</v>
      </c>
      <c r="H78" s="521"/>
      <c r="I78" s="84">
        <v>7</v>
      </c>
      <c r="J78" s="85">
        <v>8</v>
      </c>
      <c r="K78" s="521"/>
      <c r="L78" s="84">
        <v>7</v>
      </c>
      <c r="M78" s="85">
        <v>8</v>
      </c>
      <c r="N78" s="521"/>
      <c r="O78" s="84">
        <v>7</v>
      </c>
      <c r="P78" s="85">
        <v>8</v>
      </c>
      <c r="Q78" s="521"/>
      <c r="R78" s="84">
        <v>7</v>
      </c>
      <c r="S78" s="85">
        <v>8</v>
      </c>
      <c r="T78" s="519"/>
      <c r="U78" s="86"/>
      <c r="V78" s="55"/>
      <c r="W78" s="519"/>
      <c r="X78" s="86"/>
      <c r="Y78" s="55"/>
      <c r="Z78" s="515"/>
      <c r="AA78" s="84">
        <v>7</v>
      </c>
      <c r="AB78" s="85">
        <v>8</v>
      </c>
      <c r="AC78" s="515"/>
      <c r="AD78" s="84">
        <v>7</v>
      </c>
      <c r="AE78" s="85">
        <v>8</v>
      </c>
      <c r="AF78" s="515"/>
      <c r="AG78" s="84">
        <v>7</v>
      </c>
      <c r="AH78" s="85">
        <v>8</v>
      </c>
      <c r="AI78" s="515"/>
      <c r="AJ78" s="84">
        <v>7</v>
      </c>
      <c r="AK78" s="85">
        <v>8</v>
      </c>
      <c r="AL78" s="515"/>
      <c r="AM78" s="84">
        <v>7</v>
      </c>
      <c r="AN78" s="85">
        <v>8</v>
      </c>
      <c r="AO78" s="402"/>
      <c r="AP78" s="403"/>
    </row>
    <row r="79" spans="1:51" ht="24.95" customHeight="1" x14ac:dyDescent="0.2">
      <c r="B79" s="390"/>
      <c r="C79" s="525"/>
      <c r="D79" s="475"/>
      <c r="E79" s="522"/>
      <c r="F79" s="98"/>
      <c r="G79" s="99"/>
      <c r="H79" s="521"/>
      <c r="I79" s="98"/>
      <c r="J79" s="99"/>
      <c r="K79" s="521"/>
      <c r="L79" s="98"/>
      <c r="M79" s="99"/>
      <c r="N79" s="521"/>
      <c r="O79" s="98"/>
      <c r="P79" s="99"/>
      <c r="Q79" s="521"/>
      <c r="R79" s="109"/>
      <c r="S79" s="110"/>
      <c r="T79" s="519"/>
      <c r="U79" s="86"/>
      <c r="V79" s="55"/>
      <c r="W79" s="519"/>
      <c r="X79" s="86"/>
      <c r="Y79" s="55"/>
      <c r="Z79" s="515"/>
      <c r="AA79" s="98"/>
      <c r="AB79" s="99"/>
      <c r="AC79" s="515"/>
      <c r="AD79" s="98"/>
      <c r="AE79" s="99"/>
      <c r="AF79" s="515"/>
      <c r="AG79" s="98"/>
      <c r="AH79" s="99"/>
      <c r="AI79" s="515"/>
      <c r="AJ79" s="98"/>
      <c r="AK79" s="99"/>
      <c r="AL79" s="515"/>
      <c r="AM79" s="109"/>
      <c r="AN79" s="110"/>
      <c r="AO79" s="402"/>
      <c r="AP79" s="403"/>
    </row>
    <row r="80" spans="1:51" ht="24.95" customHeight="1" thickBot="1" x14ac:dyDescent="0.25">
      <c r="B80" s="390"/>
      <c r="C80" s="525"/>
      <c r="D80" s="475"/>
      <c r="E80" s="522"/>
      <c r="F80" s="104"/>
      <c r="G80" s="105"/>
      <c r="H80" s="521"/>
      <c r="I80" s="104"/>
      <c r="J80" s="105"/>
      <c r="K80" s="521"/>
      <c r="L80" s="104"/>
      <c r="M80" s="105"/>
      <c r="N80" s="521"/>
      <c r="O80" s="104"/>
      <c r="P80" s="105"/>
      <c r="Q80" s="521"/>
      <c r="R80" s="111"/>
      <c r="S80" s="112"/>
      <c r="T80" s="519"/>
      <c r="U80" s="89"/>
      <c r="V80" s="90"/>
      <c r="W80" s="519"/>
      <c r="X80" s="89"/>
      <c r="Y80" s="90"/>
      <c r="Z80" s="515"/>
      <c r="AA80" s="104"/>
      <c r="AB80" s="105"/>
      <c r="AC80" s="515"/>
      <c r="AD80" s="104"/>
      <c r="AE80" s="105"/>
      <c r="AF80" s="515"/>
      <c r="AG80" s="104"/>
      <c r="AH80" s="105"/>
      <c r="AI80" s="515"/>
      <c r="AJ80" s="104"/>
      <c r="AK80" s="105"/>
      <c r="AL80" s="515"/>
      <c r="AM80" s="111"/>
      <c r="AN80" s="112"/>
      <c r="AO80" s="402"/>
      <c r="AP80" s="403"/>
    </row>
    <row r="81" spans="2:44" ht="24.95" customHeight="1" thickTop="1" thickBot="1" x14ac:dyDescent="0.25">
      <c r="B81" s="390"/>
      <c r="C81" s="525"/>
      <c r="D81" s="148"/>
      <c r="F81" s="517">
        <v>1</v>
      </c>
      <c r="G81" s="517"/>
      <c r="H81" s="236"/>
      <c r="I81" s="517">
        <v>2</v>
      </c>
      <c r="J81" s="517"/>
      <c r="K81" s="236"/>
      <c r="L81" s="517">
        <v>3</v>
      </c>
      <c r="M81" s="517"/>
      <c r="N81" s="236"/>
      <c r="O81" s="517">
        <v>4</v>
      </c>
      <c r="P81" s="517"/>
      <c r="Q81" s="236"/>
      <c r="R81" s="517">
        <v>5</v>
      </c>
      <c r="S81" s="517"/>
      <c r="T81" s="236"/>
      <c r="U81" s="517">
        <v>6</v>
      </c>
      <c r="V81" s="517"/>
      <c r="W81" s="236"/>
      <c r="X81" s="517">
        <v>7</v>
      </c>
      <c r="Y81" s="517"/>
      <c r="Z81" s="236"/>
      <c r="AA81" s="517">
        <v>8</v>
      </c>
      <c r="AB81" s="517"/>
      <c r="AC81" s="236"/>
      <c r="AD81" s="517">
        <v>9</v>
      </c>
      <c r="AE81" s="517"/>
      <c r="AF81" s="236"/>
      <c r="AG81" s="517">
        <v>10</v>
      </c>
      <c r="AH81" s="517"/>
      <c r="AI81" s="236"/>
      <c r="AJ81" s="517">
        <v>11</v>
      </c>
      <c r="AK81" s="517"/>
      <c r="AL81" s="236"/>
      <c r="AM81" s="517">
        <v>12</v>
      </c>
      <c r="AN81" s="517"/>
      <c r="AO81" s="62">
        <v>1</v>
      </c>
      <c r="AP81" s="42" t="s">
        <v>33</v>
      </c>
    </row>
    <row r="82" spans="2:44" ht="24.95" customHeight="1" thickTop="1" x14ac:dyDescent="0.2">
      <c r="B82" s="390"/>
      <c r="C82" s="525"/>
      <c r="D82" s="475" t="s">
        <v>96</v>
      </c>
      <c r="E82" s="522" t="s">
        <v>744</v>
      </c>
      <c r="F82" s="107">
        <v>1</v>
      </c>
      <c r="G82" s="108">
        <v>2</v>
      </c>
      <c r="H82" s="521" t="s">
        <v>745</v>
      </c>
      <c r="I82" s="107">
        <v>1</v>
      </c>
      <c r="J82" s="108">
        <v>2</v>
      </c>
      <c r="K82" s="521" t="s">
        <v>746</v>
      </c>
      <c r="L82" s="107">
        <v>1</v>
      </c>
      <c r="M82" s="108">
        <v>2</v>
      </c>
      <c r="N82" s="521" t="s">
        <v>747</v>
      </c>
      <c r="O82" s="107">
        <v>1</v>
      </c>
      <c r="P82" s="108">
        <v>2</v>
      </c>
      <c r="Q82" s="521" t="s">
        <v>748</v>
      </c>
      <c r="R82" s="107">
        <v>1</v>
      </c>
      <c r="S82" s="108">
        <v>2</v>
      </c>
      <c r="T82" s="521" t="s">
        <v>749</v>
      </c>
      <c r="U82" s="107">
        <v>1</v>
      </c>
      <c r="V82" s="108">
        <v>2</v>
      </c>
      <c r="W82" s="523" t="s">
        <v>750</v>
      </c>
      <c r="X82" s="107">
        <v>1</v>
      </c>
      <c r="Y82" s="108">
        <v>2</v>
      </c>
      <c r="Z82" s="515" t="s">
        <v>751</v>
      </c>
      <c r="AA82" s="107">
        <v>1</v>
      </c>
      <c r="AB82" s="108">
        <v>2</v>
      </c>
      <c r="AC82" s="515" t="s">
        <v>752</v>
      </c>
      <c r="AD82" s="107">
        <v>1</v>
      </c>
      <c r="AE82" s="108">
        <v>2</v>
      </c>
      <c r="AF82" s="515" t="s">
        <v>753</v>
      </c>
      <c r="AG82" s="107">
        <v>1</v>
      </c>
      <c r="AH82" s="108">
        <v>2</v>
      </c>
      <c r="AI82" s="515" t="s">
        <v>754</v>
      </c>
      <c r="AJ82" s="107">
        <v>1</v>
      </c>
      <c r="AK82" s="108">
        <v>2</v>
      </c>
      <c r="AL82" s="515" t="s">
        <v>755</v>
      </c>
      <c r="AM82" s="107">
        <v>1</v>
      </c>
      <c r="AN82" s="108">
        <v>2</v>
      </c>
      <c r="AO82" s="402">
        <v>4</v>
      </c>
      <c r="AP82" s="403" t="s">
        <v>33</v>
      </c>
    </row>
    <row r="83" spans="2:44" ht="24.95" customHeight="1" x14ac:dyDescent="0.2">
      <c r="B83" s="390"/>
      <c r="C83" s="525"/>
      <c r="D83" s="475"/>
      <c r="E83" s="522"/>
      <c r="F83" s="94">
        <v>3</v>
      </c>
      <c r="G83" s="95">
        <v>4</v>
      </c>
      <c r="H83" s="521"/>
      <c r="I83" s="94">
        <v>3</v>
      </c>
      <c r="J83" s="95">
        <v>4</v>
      </c>
      <c r="K83" s="521"/>
      <c r="L83" s="94">
        <v>3</v>
      </c>
      <c r="M83" s="95">
        <v>4</v>
      </c>
      <c r="N83" s="521"/>
      <c r="O83" s="94">
        <v>3</v>
      </c>
      <c r="P83" s="95">
        <v>4</v>
      </c>
      <c r="Q83" s="521"/>
      <c r="R83" s="94">
        <v>3</v>
      </c>
      <c r="S83" s="95">
        <v>4</v>
      </c>
      <c r="T83" s="521"/>
      <c r="U83" s="94">
        <v>3</v>
      </c>
      <c r="V83" s="95">
        <v>4</v>
      </c>
      <c r="W83" s="523"/>
      <c r="X83" s="94">
        <v>3</v>
      </c>
      <c r="Y83" s="95">
        <v>4</v>
      </c>
      <c r="Z83" s="515"/>
      <c r="AA83" s="94">
        <v>3</v>
      </c>
      <c r="AB83" s="95">
        <v>4</v>
      </c>
      <c r="AC83" s="515"/>
      <c r="AD83" s="94">
        <v>3</v>
      </c>
      <c r="AE83" s="95">
        <v>4</v>
      </c>
      <c r="AF83" s="515"/>
      <c r="AG83" s="94">
        <v>3</v>
      </c>
      <c r="AH83" s="95">
        <v>4</v>
      </c>
      <c r="AI83" s="515"/>
      <c r="AJ83" s="94">
        <v>3</v>
      </c>
      <c r="AK83" s="95">
        <v>4</v>
      </c>
      <c r="AL83" s="515"/>
      <c r="AM83" s="94">
        <v>3</v>
      </c>
      <c r="AN83" s="95">
        <v>4</v>
      </c>
      <c r="AO83" s="402"/>
      <c r="AP83" s="403"/>
    </row>
    <row r="84" spans="2:44" ht="24.95" customHeight="1" x14ac:dyDescent="0.2">
      <c r="B84" s="390"/>
      <c r="C84" s="525"/>
      <c r="D84" s="475"/>
      <c r="E84" s="522"/>
      <c r="F84" s="96">
        <v>5</v>
      </c>
      <c r="G84" s="97">
        <v>6</v>
      </c>
      <c r="H84" s="521"/>
      <c r="I84" s="96">
        <v>5</v>
      </c>
      <c r="J84" s="97">
        <v>6</v>
      </c>
      <c r="K84" s="521"/>
      <c r="L84" s="96">
        <v>5</v>
      </c>
      <c r="M84" s="97">
        <v>6</v>
      </c>
      <c r="N84" s="521"/>
      <c r="O84" s="96">
        <v>5</v>
      </c>
      <c r="P84" s="97">
        <v>6</v>
      </c>
      <c r="Q84" s="521"/>
      <c r="R84" s="96">
        <v>5</v>
      </c>
      <c r="S84" s="97">
        <v>6</v>
      </c>
      <c r="T84" s="521"/>
      <c r="U84" s="96">
        <v>5</v>
      </c>
      <c r="V84" s="97">
        <v>6</v>
      </c>
      <c r="W84" s="523"/>
      <c r="X84" s="96">
        <v>5</v>
      </c>
      <c r="Y84" s="97">
        <v>6</v>
      </c>
      <c r="Z84" s="515"/>
      <c r="AA84" s="96">
        <v>5</v>
      </c>
      <c r="AB84" s="97">
        <v>6</v>
      </c>
      <c r="AC84" s="515"/>
      <c r="AD84" s="96">
        <v>5</v>
      </c>
      <c r="AE84" s="97">
        <v>6</v>
      </c>
      <c r="AF84" s="515"/>
      <c r="AG84" s="96">
        <v>5</v>
      </c>
      <c r="AH84" s="97">
        <v>6</v>
      </c>
      <c r="AI84" s="515"/>
      <c r="AJ84" s="96">
        <v>5</v>
      </c>
      <c r="AK84" s="97">
        <v>6</v>
      </c>
      <c r="AL84" s="515"/>
      <c r="AM84" s="96">
        <v>5</v>
      </c>
      <c r="AN84" s="97">
        <v>6</v>
      </c>
      <c r="AO84" s="402"/>
      <c r="AP84" s="403"/>
    </row>
    <row r="85" spans="2:44" ht="24.95" customHeight="1" x14ac:dyDescent="0.2">
      <c r="B85" s="390"/>
      <c r="C85" s="525"/>
      <c r="D85" s="475"/>
      <c r="E85" s="522"/>
      <c r="F85" s="84">
        <v>7</v>
      </c>
      <c r="G85" s="85">
        <v>8</v>
      </c>
      <c r="H85" s="521"/>
      <c r="I85" s="84">
        <v>7</v>
      </c>
      <c r="J85" s="85">
        <v>8</v>
      </c>
      <c r="K85" s="521"/>
      <c r="L85" s="84">
        <v>7</v>
      </c>
      <c r="M85" s="85">
        <v>8</v>
      </c>
      <c r="N85" s="521"/>
      <c r="O85" s="84">
        <v>7</v>
      </c>
      <c r="P85" s="85">
        <v>8</v>
      </c>
      <c r="Q85" s="521"/>
      <c r="R85" s="84">
        <v>7</v>
      </c>
      <c r="S85" s="85">
        <v>8</v>
      </c>
      <c r="T85" s="521"/>
      <c r="U85" s="84">
        <v>7</v>
      </c>
      <c r="V85" s="85">
        <v>8</v>
      </c>
      <c r="W85" s="523"/>
      <c r="X85" s="84">
        <v>7</v>
      </c>
      <c r="Y85" s="85">
        <v>8</v>
      </c>
      <c r="Z85" s="515"/>
      <c r="AA85" s="84">
        <v>7</v>
      </c>
      <c r="AB85" s="85">
        <v>8</v>
      </c>
      <c r="AC85" s="515"/>
      <c r="AD85" s="84">
        <v>7</v>
      </c>
      <c r="AE85" s="85">
        <v>8</v>
      </c>
      <c r="AF85" s="515"/>
      <c r="AG85" s="84">
        <v>7</v>
      </c>
      <c r="AH85" s="85">
        <v>8</v>
      </c>
      <c r="AI85" s="515"/>
      <c r="AJ85" s="84">
        <v>7</v>
      </c>
      <c r="AK85" s="85">
        <v>8</v>
      </c>
      <c r="AL85" s="515"/>
      <c r="AM85" s="84">
        <v>7</v>
      </c>
      <c r="AN85" s="85">
        <v>8</v>
      </c>
      <c r="AO85" s="402"/>
      <c r="AP85" s="403"/>
    </row>
    <row r="86" spans="2:44" ht="24.95" customHeight="1" x14ac:dyDescent="0.2">
      <c r="B86" s="390"/>
      <c r="C86" s="525"/>
      <c r="D86" s="475"/>
      <c r="E86" s="522"/>
      <c r="F86" s="98"/>
      <c r="G86" s="99"/>
      <c r="H86" s="521"/>
      <c r="I86" s="98"/>
      <c r="J86" s="99"/>
      <c r="K86" s="521"/>
      <c r="L86" s="98"/>
      <c r="M86" s="99"/>
      <c r="N86" s="521"/>
      <c r="O86" s="98"/>
      <c r="P86" s="99"/>
      <c r="Q86" s="521"/>
      <c r="R86" s="98"/>
      <c r="S86" s="99"/>
      <c r="T86" s="521"/>
      <c r="U86" s="98"/>
      <c r="V86" s="99"/>
      <c r="W86" s="523"/>
      <c r="X86" s="98"/>
      <c r="Y86" s="99"/>
      <c r="Z86" s="515"/>
      <c r="AA86" s="98"/>
      <c r="AB86" s="99"/>
      <c r="AC86" s="515"/>
      <c r="AD86" s="98"/>
      <c r="AE86" s="99"/>
      <c r="AF86" s="515"/>
      <c r="AG86" s="98"/>
      <c r="AH86" s="99"/>
      <c r="AI86" s="515"/>
      <c r="AJ86" s="98"/>
      <c r="AK86" s="99"/>
      <c r="AL86" s="515"/>
      <c r="AM86" s="98"/>
      <c r="AN86" s="99"/>
      <c r="AO86" s="402"/>
      <c r="AP86" s="403"/>
    </row>
    <row r="87" spans="2:44" ht="24.95" customHeight="1" thickBot="1" x14ac:dyDescent="0.25">
      <c r="B87" s="390"/>
      <c r="C87" s="525"/>
      <c r="D87" s="475"/>
      <c r="E87" s="522"/>
      <c r="F87" s="104"/>
      <c r="G87" s="105"/>
      <c r="H87" s="521"/>
      <c r="I87" s="104"/>
      <c r="J87" s="105"/>
      <c r="K87" s="521"/>
      <c r="L87" s="104"/>
      <c r="M87" s="105"/>
      <c r="N87" s="521"/>
      <c r="O87" s="104"/>
      <c r="P87" s="105"/>
      <c r="Q87" s="521"/>
      <c r="R87" s="104"/>
      <c r="S87" s="105"/>
      <c r="T87" s="521"/>
      <c r="U87" s="104"/>
      <c r="V87" s="105"/>
      <c r="W87" s="523"/>
      <c r="X87" s="104"/>
      <c r="Y87" s="105"/>
      <c r="Z87" s="515"/>
      <c r="AA87" s="104"/>
      <c r="AB87" s="105"/>
      <c r="AC87" s="515"/>
      <c r="AD87" s="104"/>
      <c r="AE87" s="105"/>
      <c r="AF87" s="515"/>
      <c r="AG87" s="104"/>
      <c r="AH87" s="105"/>
      <c r="AI87" s="515"/>
      <c r="AJ87" s="104"/>
      <c r="AK87" s="105"/>
      <c r="AL87" s="515"/>
      <c r="AM87" s="104"/>
      <c r="AN87" s="105"/>
      <c r="AO87" s="402"/>
      <c r="AP87" s="403"/>
      <c r="AR87" s="6" t="s">
        <v>109</v>
      </c>
    </row>
    <row r="88" spans="2:44" ht="24.95" customHeight="1" thickTop="1" thickBot="1" x14ac:dyDescent="0.35">
      <c r="B88" s="390"/>
      <c r="C88" s="525"/>
      <c r="D88" s="148"/>
      <c r="F88" s="517">
        <v>1</v>
      </c>
      <c r="G88" s="517"/>
      <c r="H88" s="236"/>
      <c r="I88" s="517">
        <v>2</v>
      </c>
      <c r="J88" s="517"/>
      <c r="K88" s="236"/>
      <c r="L88" s="517">
        <v>3</v>
      </c>
      <c r="M88" s="517"/>
      <c r="N88" s="236"/>
      <c r="O88" s="517">
        <v>4</v>
      </c>
      <c r="P88" s="517"/>
      <c r="Q88" s="236"/>
      <c r="R88" s="517">
        <v>5</v>
      </c>
      <c r="S88" s="517"/>
      <c r="T88" s="236"/>
      <c r="U88" s="517">
        <v>6</v>
      </c>
      <c r="V88" s="517"/>
      <c r="W88" s="236"/>
      <c r="X88" s="517">
        <v>7</v>
      </c>
      <c r="Y88" s="517"/>
      <c r="Z88" s="236"/>
      <c r="AA88" s="517">
        <v>8</v>
      </c>
      <c r="AB88" s="517"/>
      <c r="AC88" s="236"/>
      <c r="AD88" s="517">
        <v>9</v>
      </c>
      <c r="AE88" s="517"/>
      <c r="AF88" s="236"/>
      <c r="AG88" s="517">
        <v>10</v>
      </c>
      <c r="AH88" s="517"/>
      <c r="AI88" s="236"/>
      <c r="AJ88" s="517">
        <v>11</v>
      </c>
      <c r="AK88" s="517"/>
      <c r="AL88" s="236"/>
      <c r="AM88" s="517">
        <v>12</v>
      </c>
      <c r="AN88" s="517"/>
      <c r="AO88" s="62">
        <v>1</v>
      </c>
      <c r="AP88" s="42" t="s">
        <v>33</v>
      </c>
      <c r="AR88" s="10"/>
    </row>
    <row r="89" spans="2:44" ht="24.95" customHeight="1" thickTop="1" x14ac:dyDescent="0.2">
      <c r="B89" s="390"/>
      <c r="C89" s="525"/>
      <c r="D89" s="475" t="s">
        <v>110</v>
      </c>
      <c r="E89" s="522" t="s">
        <v>756</v>
      </c>
      <c r="F89" s="107">
        <v>1</v>
      </c>
      <c r="G89" s="108">
        <v>2</v>
      </c>
      <c r="H89" s="521" t="s">
        <v>757</v>
      </c>
      <c r="I89" s="107">
        <v>1</v>
      </c>
      <c r="J89" s="108">
        <v>2</v>
      </c>
      <c r="K89" s="521" t="s">
        <v>758</v>
      </c>
      <c r="L89" s="107">
        <v>1</v>
      </c>
      <c r="M89" s="108">
        <v>2</v>
      </c>
      <c r="N89" s="521" t="s">
        <v>759</v>
      </c>
      <c r="O89" s="107">
        <v>1</v>
      </c>
      <c r="P89" s="108">
        <v>2</v>
      </c>
      <c r="Q89" s="521" t="s">
        <v>760</v>
      </c>
      <c r="R89" s="107">
        <v>1</v>
      </c>
      <c r="S89" s="108">
        <v>2</v>
      </c>
      <c r="T89" s="521" t="s">
        <v>761</v>
      </c>
      <c r="U89" s="107">
        <v>1</v>
      </c>
      <c r="V89" s="108">
        <v>2</v>
      </c>
      <c r="W89" s="523" t="s">
        <v>762</v>
      </c>
      <c r="X89" s="107">
        <v>1</v>
      </c>
      <c r="Y89" s="108">
        <v>2</v>
      </c>
      <c r="Z89" s="515" t="s">
        <v>763</v>
      </c>
      <c r="AA89" s="107">
        <v>1</v>
      </c>
      <c r="AB89" s="108">
        <v>2</v>
      </c>
      <c r="AC89" s="515" t="s">
        <v>764</v>
      </c>
      <c r="AD89" s="107">
        <v>1</v>
      </c>
      <c r="AE89" s="108">
        <v>2</v>
      </c>
      <c r="AF89" s="515" t="s">
        <v>765</v>
      </c>
      <c r="AG89" s="107">
        <v>1</v>
      </c>
      <c r="AH89" s="108">
        <v>2</v>
      </c>
      <c r="AI89" s="515" t="s">
        <v>766</v>
      </c>
      <c r="AJ89" s="107">
        <v>1</v>
      </c>
      <c r="AK89" s="108">
        <v>2</v>
      </c>
      <c r="AL89" s="515" t="s">
        <v>767</v>
      </c>
      <c r="AM89" s="107">
        <v>1</v>
      </c>
      <c r="AN89" s="108">
        <v>2</v>
      </c>
      <c r="AO89" s="402">
        <v>4</v>
      </c>
      <c r="AP89" s="403" t="s">
        <v>33</v>
      </c>
      <c r="AR89" s="6" t="s">
        <v>123</v>
      </c>
    </row>
    <row r="90" spans="2:44" ht="24.95" customHeight="1" x14ac:dyDescent="0.2">
      <c r="B90" s="390"/>
      <c r="C90" s="525"/>
      <c r="D90" s="475"/>
      <c r="E90" s="522"/>
      <c r="F90" s="94">
        <v>3</v>
      </c>
      <c r="G90" s="95">
        <v>4</v>
      </c>
      <c r="H90" s="521"/>
      <c r="I90" s="94">
        <v>3</v>
      </c>
      <c r="J90" s="95">
        <v>4</v>
      </c>
      <c r="K90" s="521"/>
      <c r="L90" s="94">
        <v>3</v>
      </c>
      <c r="M90" s="95">
        <v>4</v>
      </c>
      <c r="N90" s="521"/>
      <c r="O90" s="94">
        <v>3</v>
      </c>
      <c r="P90" s="95">
        <v>4</v>
      </c>
      <c r="Q90" s="521"/>
      <c r="R90" s="94">
        <v>3</v>
      </c>
      <c r="S90" s="95">
        <v>4</v>
      </c>
      <c r="T90" s="521"/>
      <c r="U90" s="94">
        <v>3</v>
      </c>
      <c r="V90" s="95">
        <v>4</v>
      </c>
      <c r="W90" s="523"/>
      <c r="X90" s="94">
        <v>3</v>
      </c>
      <c r="Y90" s="95">
        <v>4</v>
      </c>
      <c r="Z90" s="515"/>
      <c r="AA90" s="94">
        <v>3</v>
      </c>
      <c r="AB90" s="95">
        <v>4</v>
      </c>
      <c r="AC90" s="515"/>
      <c r="AD90" s="94">
        <v>3</v>
      </c>
      <c r="AE90" s="95">
        <v>4</v>
      </c>
      <c r="AF90" s="515"/>
      <c r="AG90" s="94">
        <v>3</v>
      </c>
      <c r="AH90" s="95">
        <v>4</v>
      </c>
      <c r="AI90" s="515"/>
      <c r="AJ90" s="94">
        <v>3</v>
      </c>
      <c r="AK90" s="95">
        <v>4</v>
      </c>
      <c r="AL90" s="515"/>
      <c r="AM90" s="94">
        <v>3</v>
      </c>
      <c r="AN90" s="95">
        <v>4</v>
      </c>
      <c r="AO90" s="402"/>
      <c r="AP90" s="403"/>
    </row>
    <row r="91" spans="2:44" ht="24.95" customHeight="1" x14ac:dyDescent="0.2">
      <c r="B91" s="390"/>
      <c r="C91" s="525"/>
      <c r="D91" s="475"/>
      <c r="E91" s="522"/>
      <c r="F91" s="96">
        <v>5</v>
      </c>
      <c r="G91" s="97">
        <v>6</v>
      </c>
      <c r="H91" s="521"/>
      <c r="I91" s="96">
        <v>5</v>
      </c>
      <c r="J91" s="97">
        <v>6</v>
      </c>
      <c r="K91" s="521"/>
      <c r="L91" s="96">
        <v>5</v>
      </c>
      <c r="M91" s="97">
        <v>6</v>
      </c>
      <c r="N91" s="521"/>
      <c r="O91" s="96">
        <v>5</v>
      </c>
      <c r="P91" s="97">
        <v>6</v>
      </c>
      <c r="Q91" s="521"/>
      <c r="R91" s="96">
        <v>5</v>
      </c>
      <c r="S91" s="97">
        <v>6</v>
      </c>
      <c r="T91" s="521"/>
      <c r="U91" s="96">
        <v>5</v>
      </c>
      <c r="V91" s="97">
        <v>6</v>
      </c>
      <c r="W91" s="523"/>
      <c r="X91" s="96">
        <v>5</v>
      </c>
      <c r="Y91" s="97">
        <v>6</v>
      </c>
      <c r="Z91" s="515"/>
      <c r="AA91" s="96">
        <v>5</v>
      </c>
      <c r="AB91" s="97">
        <v>6</v>
      </c>
      <c r="AC91" s="515"/>
      <c r="AD91" s="96">
        <v>5</v>
      </c>
      <c r="AE91" s="97">
        <v>6</v>
      </c>
      <c r="AF91" s="515"/>
      <c r="AG91" s="96">
        <v>5</v>
      </c>
      <c r="AH91" s="97">
        <v>6</v>
      </c>
      <c r="AI91" s="515"/>
      <c r="AJ91" s="96">
        <v>5</v>
      </c>
      <c r="AK91" s="97">
        <v>6</v>
      </c>
      <c r="AL91" s="515"/>
      <c r="AM91" s="96">
        <v>5</v>
      </c>
      <c r="AN91" s="97">
        <v>6</v>
      </c>
      <c r="AO91" s="402"/>
      <c r="AP91" s="403"/>
    </row>
    <row r="92" spans="2:44" ht="24.95" customHeight="1" x14ac:dyDescent="0.2">
      <c r="B92" s="390"/>
      <c r="C92" s="525"/>
      <c r="D92" s="475"/>
      <c r="E92" s="522"/>
      <c r="F92" s="84">
        <v>7</v>
      </c>
      <c r="G92" s="85">
        <v>8</v>
      </c>
      <c r="H92" s="521"/>
      <c r="I92" s="84">
        <v>7</v>
      </c>
      <c r="J92" s="85">
        <v>8</v>
      </c>
      <c r="K92" s="521"/>
      <c r="L92" s="84">
        <v>7</v>
      </c>
      <c r="M92" s="85">
        <v>8</v>
      </c>
      <c r="N92" s="521"/>
      <c r="O92" s="84">
        <v>7</v>
      </c>
      <c r="P92" s="85">
        <v>8</v>
      </c>
      <c r="Q92" s="521"/>
      <c r="R92" s="84">
        <v>7</v>
      </c>
      <c r="S92" s="85">
        <v>8</v>
      </c>
      <c r="T92" s="521"/>
      <c r="U92" s="84">
        <v>7</v>
      </c>
      <c r="V92" s="85">
        <v>8</v>
      </c>
      <c r="W92" s="523"/>
      <c r="X92" s="84">
        <v>7</v>
      </c>
      <c r="Y92" s="85">
        <v>8</v>
      </c>
      <c r="Z92" s="515"/>
      <c r="AA92" s="84">
        <v>7</v>
      </c>
      <c r="AB92" s="85">
        <v>8</v>
      </c>
      <c r="AC92" s="515"/>
      <c r="AD92" s="84">
        <v>7</v>
      </c>
      <c r="AE92" s="85">
        <v>8</v>
      </c>
      <c r="AF92" s="515"/>
      <c r="AG92" s="84">
        <v>7</v>
      </c>
      <c r="AH92" s="85">
        <v>8</v>
      </c>
      <c r="AI92" s="515"/>
      <c r="AJ92" s="84">
        <v>7</v>
      </c>
      <c r="AK92" s="85">
        <v>8</v>
      </c>
      <c r="AL92" s="515"/>
      <c r="AM92" s="84">
        <v>7</v>
      </c>
      <c r="AN92" s="85">
        <v>8</v>
      </c>
      <c r="AO92" s="402"/>
      <c r="AP92" s="403"/>
    </row>
    <row r="93" spans="2:44" ht="24.95" customHeight="1" x14ac:dyDescent="0.2">
      <c r="B93" s="390"/>
      <c r="C93" s="525"/>
      <c r="D93" s="475"/>
      <c r="E93" s="522"/>
      <c r="F93" s="98"/>
      <c r="G93" s="99"/>
      <c r="H93" s="521"/>
      <c r="I93" s="98"/>
      <c r="J93" s="99"/>
      <c r="K93" s="521"/>
      <c r="L93" s="98"/>
      <c r="M93" s="99"/>
      <c r="N93" s="521"/>
      <c r="O93" s="98"/>
      <c r="P93" s="99"/>
      <c r="Q93" s="521"/>
      <c r="R93" s="98"/>
      <c r="S93" s="99"/>
      <c r="T93" s="521"/>
      <c r="U93" s="98"/>
      <c r="V93" s="99"/>
      <c r="W93" s="523"/>
      <c r="X93" s="98"/>
      <c r="Y93" s="99"/>
      <c r="Z93" s="515"/>
      <c r="AA93" s="98"/>
      <c r="AB93" s="99"/>
      <c r="AC93" s="515"/>
      <c r="AD93" s="98"/>
      <c r="AE93" s="99"/>
      <c r="AF93" s="515"/>
      <c r="AG93" s="98"/>
      <c r="AH93" s="99"/>
      <c r="AI93" s="515"/>
      <c r="AJ93" s="98"/>
      <c r="AK93" s="99"/>
      <c r="AL93" s="515"/>
      <c r="AM93" s="98"/>
      <c r="AN93" s="99"/>
      <c r="AO93" s="402"/>
      <c r="AP93" s="403"/>
    </row>
    <row r="94" spans="2:44" ht="24.95" customHeight="1" thickBot="1" x14ac:dyDescent="0.25">
      <c r="B94" s="390"/>
      <c r="C94" s="525"/>
      <c r="D94" s="475"/>
      <c r="E94" s="522"/>
      <c r="F94" s="104"/>
      <c r="G94" s="105"/>
      <c r="H94" s="521"/>
      <c r="I94" s="104"/>
      <c r="J94" s="105"/>
      <c r="K94" s="521"/>
      <c r="L94" s="104"/>
      <c r="M94" s="105"/>
      <c r="N94" s="521"/>
      <c r="O94" s="104"/>
      <c r="P94" s="105"/>
      <c r="Q94" s="521"/>
      <c r="R94" s="104"/>
      <c r="S94" s="105"/>
      <c r="T94" s="521"/>
      <c r="U94" s="104"/>
      <c r="V94" s="105"/>
      <c r="W94" s="523"/>
      <c r="X94" s="104"/>
      <c r="Y94" s="105"/>
      <c r="Z94" s="515"/>
      <c r="AA94" s="104"/>
      <c r="AB94" s="105"/>
      <c r="AC94" s="515"/>
      <c r="AD94" s="104"/>
      <c r="AE94" s="105"/>
      <c r="AF94" s="515"/>
      <c r="AG94" s="104"/>
      <c r="AH94" s="105"/>
      <c r="AI94" s="515"/>
      <c r="AJ94" s="104"/>
      <c r="AK94" s="105"/>
      <c r="AL94" s="515"/>
      <c r="AM94" s="104"/>
      <c r="AN94" s="105"/>
      <c r="AO94" s="402"/>
      <c r="AP94" s="403"/>
    </row>
    <row r="95" spans="2:44" ht="24.95" customHeight="1" thickTop="1" thickBot="1" x14ac:dyDescent="0.25">
      <c r="B95" s="390"/>
      <c r="C95" s="525"/>
      <c r="D95" s="148"/>
      <c r="F95" s="517">
        <v>1</v>
      </c>
      <c r="G95" s="517"/>
      <c r="H95" s="236"/>
      <c r="I95" s="517">
        <v>2</v>
      </c>
      <c r="J95" s="517"/>
      <c r="K95" s="236"/>
      <c r="L95" s="517">
        <v>3</v>
      </c>
      <c r="M95" s="517"/>
      <c r="N95" s="236"/>
      <c r="O95" s="517">
        <v>4</v>
      </c>
      <c r="P95" s="517"/>
      <c r="Q95" s="236"/>
      <c r="R95" s="517">
        <v>5</v>
      </c>
      <c r="S95" s="517"/>
      <c r="T95" s="236"/>
      <c r="U95" s="517">
        <v>6</v>
      </c>
      <c r="V95" s="517"/>
      <c r="W95" s="236"/>
      <c r="X95" s="517">
        <v>7</v>
      </c>
      <c r="Y95" s="517"/>
      <c r="Z95" s="236"/>
      <c r="AA95" s="517">
        <v>8</v>
      </c>
      <c r="AB95" s="517"/>
      <c r="AC95" s="236"/>
      <c r="AD95" s="517">
        <v>9</v>
      </c>
      <c r="AE95" s="517"/>
      <c r="AF95" s="236"/>
      <c r="AG95" s="517">
        <v>10</v>
      </c>
      <c r="AH95" s="517"/>
      <c r="AI95" s="236"/>
      <c r="AJ95" s="517">
        <v>11</v>
      </c>
      <c r="AK95" s="517"/>
      <c r="AL95" s="236"/>
      <c r="AM95" s="517">
        <v>12</v>
      </c>
      <c r="AN95" s="517"/>
      <c r="AO95" s="62">
        <v>1</v>
      </c>
      <c r="AP95" s="42" t="s">
        <v>33</v>
      </c>
    </row>
    <row r="96" spans="2:44" ht="24.95" customHeight="1" thickTop="1" x14ac:dyDescent="0.2">
      <c r="B96" s="390"/>
      <c r="C96" s="525"/>
      <c r="D96" s="475" t="s">
        <v>124</v>
      </c>
      <c r="E96" s="527" t="s">
        <v>768</v>
      </c>
      <c r="F96" s="107">
        <v>1</v>
      </c>
      <c r="G96" s="108">
        <v>2</v>
      </c>
      <c r="H96" s="518" t="s">
        <v>769</v>
      </c>
      <c r="I96" s="107">
        <v>1</v>
      </c>
      <c r="J96" s="108">
        <v>2</v>
      </c>
      <c r="K96" s="518" t="s">
        <v>770</v>
      </c>
      <c r="L96" s="107">
        <v>1</v>
      </c>
      <c r="M96" s="108">
        <v>2</v>
      </c>
      <c r="N96" s="518" t="s">
        <v>771</v>
      </c>
      <c r="O96" s="107">
        <v>1</v>
      </c>
      <c r="P96" s="108">
        <v>2</v>
      </c>
      <c r="Q96" s="518" t="s">
        <v>772</v>
      </c>
      <c r="R96" s="107">
        <v>1</v>
      </c>
      <c r="S96" s="108">
        <v>2</v>
      </c>
      <c r="T96" s="519"/>
      <c r="U96" s="82"/>
      <c r="V96" s="83"/>
      <c r="W96" s="520" t="s">
        <v>773</v>
      </c>
      <c r="X96" s="107">
        <v>1</v>
      </c>
      <c r="Y96" s="108">
        <v>2</v>
      </c>
      <c r="Z96" s="514" t="s">
        <v>774</v>
      </c>
      <c r="AA96" s="107">
        <v>1</v>
      </c>
      <c r="AB96" s="108">
        <v>2</v>
      </c>
      <c r="AC96" s="514" t="s">
        <v>775</v>
      </c>
      <c r="AD96" s="107">
        <v>1</v>
      </c>
      <c r="AE96" s="108">
        <v>2</v>
      </c>
      <c r="AF96" s="514" t="s">
        <v>776</v>
      </c>
      <c r="AG96" s="107">
        <v>1</v>
      </c>
      <c r="AH96" s="108">
        <v>2</v>
      </c>
      <c r="AI96" s="514" t="s">
        <v>777</v>
      </c>
      <c r="AJ96" s="107">
        <v>1</v>
      </c>
      <c r="AK96" s="108">
        <v>2</v>
      </c>
      <c r="AL96" s="514" t="s">
        <v>778</v>
      </c>
      <c r="AM96" s="107">
        <v>1</v>
      </c>
      <c r="AN96" s="108">
        <v>2</v>
      </c>
      <c r="AO96" s="402">
        <v>4</v>
      </c>
      <c r="AP96" s="403" t="s">
        <v>33</v>
      </c>
    </row>
    <row r="97" spans="1:46" ht="24.95" customHeight="1" x14ac:dyDescent="0.2">
      <c r="B97" s="390"/>
      <c r="C97" s="525"/>
      <c r="D97" s="475"/>
      <c r="E97" s="527"/>
      <c r="F97" s="94">
        <v>3</v>
      </c>
      <c r="G97" s="95">
        <v>4</v>
      </c>
      <c r="H97" s="518"/>
      <c r="I97" s="94">
        <v>3</v>
      </c>
      <c r="J97" s="95">
        <v>4</v>
      </c>
      <c r="K97" s="518"/>
      <c r="L97" s="94">
        <v>3</v>
      </c>
      <c r="M97" s="95">
        <v>4</v>
      </c>
      <c r="N97" s="518"/>
      <c r="O97" s="94">
        <v>3</v>
      </c>
      <c r="P97" s="95">
        <v>4</v>
      </c>
      <c r="Q97" s="518"/>
      <c r="R97" s="94">
        <v>3</v>
      </c>
      <c r="S97" s="95">
        <v>4</v>
      </c>
      <c r="T97" s="519"/>
      <c r="U97" s="86"/>
      <c r="V97" s="55"/>
      <c r="W97" s="520"/>
      <c r="X97" s="94">
        <v>3</v>
      </c>
      <c r="Y97" s="95">
        <v>4</v>
      </c>
      <c r="Z97" s="514"/>
      <c r="AA97" s="94">
        <v>3</v>
      </c>
      <c r="AB97" s="95">
        <v>4</v>
      </c>
      <c r="AC97" s="514"/>
      <c r="AD97" s="94">
        <v>3</v>
      </c>
      <c r="AE97" s="95">
        <v>4</v>
      </c>
      <c r="AF97" s="514"/>
      <c r="AG97" s="94">
        <v>3</v>
      </c>
      <c r="AH97" s="95">
        <v>4</v>
      </c>
      <c r="AI97" s="514"/>
      <c r="AJ97" s="94">
        <v>3</v>
      </c>
      <c r="AK97" s="95">
        <v>4</v>
      </c>
      <c r="AL97" s="514"/>
      <c r="AM97" s="94">
        <v>3</v>
      </c>
      <c r="AN97" s="95">
        <v>4</v>
      </c>
      <c r="AO97" s="402"/>
      <c r="AP97" s="403"/>
    </row>
    <row r="98" spans="1:46" ht="24.95" customHeight="1" x14ac:dyDescent="0.2">
      <c r="B98" s="390"/>
      <c r="C98" s="525"/>
      <c r="D98" s="475"/>
      <c r="E98" s="527"/>
      <c r="F98" s="96">
        <v>5</v>
      </c>
      <c r="G98" s="97">
        <v>6</v>
      </c>
      <c r="H98" s="518"/>
      <c r="I98" s="96">
        <v>5</v>
      </c>
      <c r="J98" s="97">
        <v>6</v>
      </c>
      <c r="K98" s="518"/>
      <c r="L98" s="96">
        <v>5</v>
      </c>
      <c r="M98" s="97">
        <v>6</v>
      </c>
      <c r="N98" s="518"/>
      <c r="O98" s="96">
        <v>5</v>
      </c>
      <c r="P98" s="97">
        <v>6</v>
      </c>
      <c r="Q98" s="518"/>
      <c r="R98" s="96">
        <v>5</v>
      </c>
      <c r="S98" s="97">
        <v>6</v>
      </c>
      <c r="T98" s="519"/>
      <c r="U98" s="86"/>
      <c r="V98" s="55"/>
      <c r="W98" s="520"/>
      <c r="X98" s="96">
        <v>5</v>
      </c>
      <c r="Y98" s="97">
        <v>6</v>
      </c>
      <c r="Z98" s="514"/>
      <c r="AA98" s="96">
        <v>5</v>
      </c>
      <c r="AB98" s="97">
        <v>6</v>
      </c>
      <c r="AC98" s="514"/>
      <c r="AD98" s="96">
        <v>5</v>
      </c>
      <c r="AE98" s="97">
        <v>6</v>
      </c>
      <c r="AF98" s="514"/>
      <c r="AG98" s="96">
        <v>5</v>
      </c>
      <c r="AH98" s="97">
        <v>6</v>
      </c>
      <c r="AI98" s="514"/>
      <c r="AJ98" s="96">
        <v>5</v>
      </c>
      <c r="AK98" s="97">
        <v>6</v>
      </c>
      <c r="AL98" s="514"/>
      <c r="AM98" s="96">
        <v>5</v>
      </c>
      <c r="AN98" s="97">
        <v>6</v>
      </c>
      <c r="AO98" s="402"/>
      <c r="AP98" s="403"/>
    </row>
    <row r="99" spans="1:46" ht="24.95" customHeight="1" x14ac:dyDescent="0.2">
      <c r="B99" s="390"/>
      <c r="C99" s="525"/>
      <c r="D99" s="475"/>
      <c r="E99" s="527"/>
      <c r="F99" s="84">
        <v>7</v>
      </c>
      <c r="G99" s="85">
        <v>8</v>
      </c>
      <c r="H99" s="518"/>
      <c r="I99" s="84">
        <v>7</v>
      </c>
      <c r="J99" s="85">
        <v>8</v>
      </c>
      <c r="K99" s="518"/>
      <c r="L99" s="84">
        <v>7</v>
      </c>
      <c r="M99" s="85">
        <v>8</v>
      </c>
      <c r="N99" s="518"/>
      <c r="O99" s="84">
        <v>7</v>
      </c>
      <c r="P99" s="85">
        <v>8</v>
      </c>
      <c r="Q99" s="518"/>
      <c r="R99" s="84">
        <v>7</v>
      </c>
      <c r="S99" s="85">
        <v>8</v>
      </c>
      <c r="T99" s="519"/>
      <c r="U99" s="86"/>
      <c r="V99" s="55"/>
      <c r="W99" s="520"/>
      <c r="X99" s="84">
        <v>7</v>
      </c>
      <c r="Y99" s="85">
        <v>8</v>
      </c>
      <c r="Z99" s="514"/>
      <c r="AA99" s="84">
        <v>7</v>
      </c>
      <c r="AB99" s="85">
        <v>8</v>
      </c>
      <c r="AC99" s="514"/>
      <c r="AD99" s="84">
        <v>7</v>
      </c>
      <c r="AE99" s="85">
        <v>8</v>
      </c>
      <c r="AF99" s="514"/>
      <c r="AG99" s="84">
        <v>7</v>
      </c>
      <c r="AH99" s="85">
        <v>8</v>
      </c>
      <c r="AI99" s="514"/>
      <c r="AJ99" s="84">
        <v>7</v>
      </c>
      <c r="AK99" s="85">
        <v>8</v>
      </c>
      <c r="AL99" s="514"/>
      <c r="AM99" s="84">
        <v>7</v>
      </c>
      <c r="AN99" s="85">
        <v>8</v>
      </c>
      <c r="AO99" s="402"/>
      <c r="AP99" s="403"/>
    </row>
    <row r="100" spans="1:46" ht="24.95" customHeight="1" x14ac:dyDescent="0.2">
      <c r="B100" s="390"/>
      <c r="C100" s="525"/>
      <c r="D100" s="475"/>
      <c r="E100" s="527"/>
      <c r="F100" s="98"/>
      <c r="G100" s="99"/>
      <c r="H100" s="518"/>
      <c r="I100" s="98"/>
      <c r="J100" s="99"/>
      <c r="K100" s="518"/>
      <c r="L100" s="98"/>
      <c r="M100" s="99"/>
      <c r="N100" s="518"/>
      <c r="O100" s="98"/>
      <c r="P100" s="99"/>
      <c r="Q100" s="518"/>
      <c r="R100" s="114">
        <v>9</v>
      </c>
      <c r="S100" s="115">
        <v>10</v>
      </c>
      <c r="T100" s="519"/>
      <c r="U100" s="86"/>
      <c r="V100" s="55"/>
      <c r="W100" s="520"/>
      <c r="X100" s="98"/>
      <c r="Y100" s="99"/>
      <c r="Z100" s="514"/>
      <c r="AA100" s="98"/>
      <c r="AB100" s="99"/>
      <c r="AC100" s="514"/>
      <c r="AD100" s="98"/>
      <c r="AE100" s="99"/>
      <c r="AF100" s="514"/>
      <c r="AG100" s="98"/>
      <c r="AH100" s="99"/>
      <c r="AI100" s="514"/>
      <c r="AJ100" s="98"/>
      <c r="AK100" s="99"/>
      <c r="AL100" s="514"/>
      <c r="AM100" s="114">
        <v>9</v>
      </c>
      <c r="AN100" s="115">
        <v>10</v>
      </c>
      <c r="AO100" s="402"/>
      <c r="AP100" s="403"/>
    </row>
    <row r="101" spans="1:46" ht="24.95" customHeight="1" thickBot="1" x14ac:dyDescent="0.25">
      <c r="B101" s="392"/>
      <c r="C101" s="526"/>
      <c r="D101" s="475"/>
      <c r="E101" s="527"/>
      <c r="F101" s="104"/>
      <c r="G101" s="105"/>
      <c r="H101" s="518"/>
      <c r="I101" s="104"/>
      <c r="J101" s="105"/>
      <c r="K101" s="518"/>
      <c r="L101" s="104"/>
      <c r="M101" s="105"/>
      <c r="N101" s="518"/>
      <c r="O101" s="104"/>
      <c r="P101" s="105"/>
      <c r="Q101" s="518"/>
      <c r="R101" s="116">
        <v>11</v>
      </c>
      <c r="S101" s="117">
        <v>12</v>
      </c>
      <c r="T101" s="519"/>
      <c r="U101" s="89"/>
      <c r="V101" s="90"/>
      <c r="W101" s="520"/>
      <c r="X101" s="104"/>
      <c r="Y101" s="105"/>
      <c r="Z101" s="514"/>
      <c r="AA101" s="104"/>
      <c r="AB101" s="105"/>
      <c r="AC101" s="514"/>
      <c r="AD101" s="104"/>
      <c r="AE101" s="105"/>
      <c r="AF101" s="514"/>
      <c r="AG101" s="104"/>
      <c r="AH101" s="105"/>
      <c r="AI101" s="514"/>
      <c r="AJ101" s="104"/>
      <c r="AK101" s="105"/>
      <c r="AL101" s="514"/>
      <c r="AM101" s="116">
        <v>11</v>
      </c>
      <c r="AN101" s="117">
        <v>12</v>
      </c>
      <c r="AO101" s="402"/>
      <c r="AP101" s="403"/>
    </row>
    <row r="102" spans="1:46" ht="24.95" customHeight="1" thickTop="1" x14ac:dyDescent="0.2">
      <c r="E102" s="7"/>
      <c r="F102" s="394" t="s">
        <v>58</v>
      </c>
      <c r="G102" s="395"/>
      <c r="H102" s="395"/>
      <c r="I102" s="395"/>
      <c r="J102" s="395"/>
      <c r="K102" s="395"/>
      <c r="L102" s="395"/>
      <c r="M102" s="395"/>
      <c r="N102" s="395"/>
      <c r="O102" s="395"/>
      <c r="P102" s="395"/>
      <c r="Q102" s="395"/>
      <c r="R102" s="395"/>
      <c r="S102" s="395"/>
      <c r="T102" s="395"/>
      <c r="U102" s="395"/>
      <c r="V102" s="395"/>
      <c r="W102" s="395"/>
      <c r="X102" s="395"/>
      <c r="Y102" s="395"/>
      <c r="Z102" s="395"/>
      <c r="AA102" s="395"/>
      <c r="AB102" s="395"/>
      <c r="AC102" s="395"/>
      <c r="AD102" s="395"/>
      <c r="AE102" s="395"/>
      <c r="AF102" s="395"/>
      <c r="AG102" s="395"/>
      <c r="AH102" s="395"/>
      <c r="AI102" s="395"/>
      <c r="AJ102" s="395"/>
      <c r="AK102" s="395"/>
      <c r="AL102" s="395"/>
      <c r="AM102" s="395"/>
      <c r="AN102" s="396"/>
      <c r="AO102" s="422">
        <v>2</v>
      </c>
      <c r="AP102" s="403" t="s">
        <v>33</v>
      </c>
    </row>
    <row r="103" spans="1:46" ht="24.95" customHeight="1" thickBot="1" x14ac:dyDescent="0.25">
      <c r="E103" s="7"/>
      <c r="F103" s="397"/>
      <c r="G103" s="398"/>
      <c r="H103" s="398"/>
      <c r="I103" s="398"/>
      <c r="J103" s="398"/>
      <c r="K103" s="398"/>
      <c r="L103" s="398"/>
      <c r="M103" s="398"/>
      <c r="N103" s="398"/>
      <c r="O103" s="398"/>
      <c r="P103" s="398"/>
      <c r="Q103" s="398"/>
      <c r="R103" s="398"/>
      <c r="S103" s="398"/>
      <c r="T103" s="398"/>
      <c r="U103" s="398"/>
      <c r="V103" s="398"/>
      <c r="W103" s="398"/>
      <c r="X103" s="398"/>
      <c r="Y103" s="398"/>
      <c r="Z103" s="398"/>
      <c r="AA103" s="398"/>
      <c r="AB103" s="398"/>
      <c r="AC103" s="398"/>
      <c r="AD103" s="398"/>
      <c r="AE103" s="398"/>
      <c r="AF103" s="398"/>
      <c r="AG103" s="398"/>
      <c r="AH103" s="398"/>
      <c r="AI103" s="398"/>
      <c r="AJ103" s="398"/>
      <c r="AK103" s="398"/>
      <c r="AL103" s="398"/>
      <c r="AM103" s="398"/>
      <c r="AN103" s="399"/>
      <c r="AO103" s="422"/>
      <c r="AP103" s="403"/>
    </row>
    <row r="104" spans="1:46" ht="24.95" customHeight="1" thickTop="1" x14ac:dyDescent="0.2"/>
    <row r="105" spans="1:46" ht="24.95" customHeight="1" x14ac:dyDescent="0.2"/>
    <row r="106" spans="1:46" ht="24.95" customHeight="1" x14ac:dyDescent="0.2"/>
    <row r="107" spans="1:46" ht="24.95" customHeight="1" x14ac:dyDescent="0.2"/>
    <row r="108" spans="1:46" s="18" customFormat="1" ht="24.95" customHeight="1" x14ac:dyDescent="0.3">
      <c r="A108" s="43"/>
      <c r="B108" s="43"/>
      <c r="C108" s="43"/>
      <c r="E108" s="45"/>
      <c r="F108" s="145"/>
      <c r="G108" s="282"/>
      <c r="H108" s="45"/>
      <c r="I108" s="145"/>
      <c r="J108" s="282"/>
      <c r="K108" s="45"/>
      <c r="L108" s="145"/>
      <c r="M108" s="282"/>
      <c r="N108" s="45"/>
      <c r="P108" s="145"/>
      <c r="Q108" s="282"/>
      <c r="T108" s="45"/>
      <c r="U108" s="145"/>
      <c r="V108" s="282"/>
      <c r="W108" s="45"/>
      <c r="Z108" s="45"/>
      <c r="AC108" s="45"/>
      <c r="AF108" s="45"/>
      <c r="AI108" s="45"/>
      <c r="AL108" s="45"/>
      <c r="AR108" s="43"/>
      <c r="AS108" s="43"/>
      <c r="AT108" s="51"/>
    </row>
    <row r="109" spans="1:46" s="18" customFormat="1" ht="24.95" customHeight="1" thickBot="1" x14ac:dyDescent="0.35">
      <c r="A109" s="43"/>
      <c r="B109" s="43"/>
      <c r="C109" s="43"/>
      <c r="E109" s="45"/>
      <c r="F109" s="145"/>
      <c r="G109" s="282"/>
      <c r="H109" s="45"/>
      <c r="I109" s="145"/>
      <c r="J109" s="282"/>
      <c r="K109" s="45"/>
      <c r="L109" s="145"/>
      <c r="M109" s="282"/>
      <c r="N109" s="45"/>
      <c r="P109" s="145"/>
      <c r="Q109" s="282"/>
      <c r="T109" s="45"/>
      <c r="U109" s="145"/>
      <c r="V109" s="282"/>
      <c r="W109" s="45"/>
      <c r="Z109" s="45"/>
      <c r="AC109" s="45"/>
      <c r="AF109" s="45"/>
      <c r="AI109" s="45"/>
      <c r="AL109" s="45"/>
      <c r="AR109" s="43"/>
      <c r="AS109" s="43"/>
      <c r="AT109" s="51"/>
    </row>
    <row r="110" spans="1:46" ht="24.95" customHeight="1" thickTop="1" thickBot="1" x14ac:dyDescent="0.25">
      <c r="E110" s="7"/>
      <c r="F110" s="11"/>
      <c r="G110" s="264" t="s">
        <v>9</v>
      </c>
      <c r="I110" s="17"/>
      <c r="J110" s="264" t="s">
        <v>12</v>
      </c>
      <c r="L110" s="14"/>
      <c r="M110" s="264" t="s">
        <v>13</v>
      </c>
      <c r="P110" s="142"/>
      <c r="Q110" s="264" t="s">
        <v>783</v>
      </c>
      <c r="U110" s="144"/>
      <c r="V110" s="264" t="s">
        <v>243</v>
      </c>
      <c r="Z110" s="7"/>
      <c r="AC110" s="7"/>
      <c r="AF110" s="7"/>
      <c r="AI110" s="7"/>
      <c r="AL110" s="7"/>
      <c r="AM110" s="422" t="s">
        <v>136</v>
      </c>
      <c r="AN110" s="422"/>
      <c r="AO110" s="62">
        <f>SUM(AO32:AO103)</f>
        <v>44</v>
      </c>
      <c r="AP110" s="42" t="s">
        <v>33</v>
      </c>
    </row>
    <row r="111" spans="1:46" ht="24.95" customHeight="1" thickTop="1" thickBot="1" x14ac:dyDescent="0.25">
      <c r="E111" s="7"/>
      <c r="F111" s="259"/>
      <c r="G111" s="264" t="s">
        <v>780</v>
      </c>
      <c r="H111" s="7"/>
      <c r="I111" s="261"/>
      <c r="J111" s="264" t="s">
        <v>781</v>
      </c>
      <c r="K111" s="7"/>
      <c r="L111" s="263"/>
      <c r="M111" s="264" t="s">
        <v>782</v>
      </c>
      <c r="N111" s="7"/>
      <c r="P111" s="266"/>
      <c r="Q111" s="264" t="s">
        <v>779</v>
      </c>
      <c r="T111" s="7"/>
      <c r="U111" s="143"/>
      <c r="V111" s="264" t="s">
        <v>242</v>
      </c>
      <c r="W111" s="7"/>
      <c r="Z111" s="7"/>
      <c r="AC111" s="7"/>
      <c r="AF111" s="7"/>
      <c r="AI111" s="7"/>
      <c r="AL111" s="7"/>
      <c r="AP111" s="42"/>
    </row>
    <row r="112" spans="1:46" ht="24.95" customHeight="1" thickTop="1" x14ac:dyDescent="0.2">
      <c r="AP112" s="42"/>
    </row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</sheetData>
  <mergeCells count="271">
    <mergeCell ref="AC2:AF2"/>
    <mergeCell ref="F102:AN103"/>
    <mergeCell ref="AM110:AN110"/>
    <mergeCell ref="D75:D80"/>
    <mergeCell ref="D82:D87"/>
    <mergeCell ref="D89:D94"/>
    <mergeCell ref="D96:D101"/>
    <mergeCell ref="AM95:AN95"/>
    <mergeCell ref="X88:Y88"/>
    <mergeCell ref="AA88:AB88"/>
    <mergeCell ref="AD88:AE88"/>
    <mergeCell ref="L95:M95"/>
    <mergeCell ref="O95:P95"/>
    <mergeCell ref="R95:S95"/>
    <mergeCell ref="U95:V95"/>
    <mergeCell ref="AJ95:AK95"/>
    <mergeCell ref="X95:Y95"/>
    <mergeCell ref="AA95:AB95"/>
    <mergeCell ref="AD95:AE95"/>
    <mergeCell ref="AG95:AH95"/>
    <mergeCell ref="F88:G88"/>
    <mergeCell ref="I88:J88"/>
    <mergeCell ref="L88:M88"/>
    <mergeCell ref="O88:P88"/>
    <mergeCell ref="R88:S88"/>
    <mergeCell ref="U74:V74"/>
    <mergeCell ref="U88:V88"/>
    <mergeCell ref="X81:Y81"/>
    <mergeCell ref="AA81:AB81"/>
    <mergeCell ref="AD81:AE81"/>
    <mergeCell ref="AG81:AH81"/>
    <mergeCell ref="AJ81:AK81"/>
    <mergeCell ref="AM81:AN81"/>
    <mergeCell ref="F81:G81"/>
    <mergeCell ref="I81:J81"/>
    <mergeCell ref="L81:M81"/>
    <mergeCell ref="O81:P81"/>
    <mergeCell ref="R81:S81"/>
    <mergeCell ref="U81:V81"/>
    <mergeCell ref="AG60:AH60"/>
    <mergeCell ref="AJ60:AK60"/>
    <mergeCell ref="AM60:AN60"/>
    <mergeCell ref="X67:Y67"/>
    <mergeCell ref="AA67:AB67"/>
    <mergeCell ref="AD67:AE67"/>
    <mergeCell ref="AG67:AH67"/>
    <mergeCell ref="AJ67:AK67"/>
    <mergeCell ref="AM67:AN67"/>
    <mergeCell ref="AL61:AL66"/>
    <mergeCell ref="AF61:AF66"/>
    <mergeCell ref="AI61:AI66"/>
    <mergeCell ref="AC61:AC66"/>
    <mergeCell ref="U60:V60"/>
    <mergeCell ref="AC75:AC80"/>
    <mergeCell ref="Z75:Z80"/>
    <mergeCell ref="K75:K80"/>
    <mergeCell ref="H75:H80"/>
    <mergeCell ref="D68:D73"/>
    <mergeCell ref="G24:I24"/>
    <mergeCell ref="I52:J52"/>
    <mergeCell ref="L52:M52"/>
    <mergeCell ref="F67:G67"/>
    <mergeCell ref="I67:J67"/>
    <mergeCell ref="L67:M67"/>
    <mergeCell ref="F60:G60"/>
    <mergeCell ref="I60:J60"/>
    <mergeCell ref="L60:M60"/>
    <mergeCell ref="H61:H66"/>
    <mergeCell ref="G25:I25"/>
    <mergeCell ref="P27:Q27"/>
    <mergeCell ref="R52:S52"/>
    <mergeCell ref="Q21:T21"/>
    <mergeCell ref="M21:P21"/>
    <mergeCell ref="G22:I22"/>
    <mergeCell ref="Q23:T23"/>
    <mergeCell ref="F45:AN45"/>
    <mergeCell ref="F52:G52"/>
    <mergeCell ref="G23:I23"/>
    <mergeCell ref="M23:P23"/>
    <mergeCell ref="X52:Y52"/>
    <mergeCell ref="AG52:AH52"/>
    <mergeCell ref="AJ52:AK52"/>
    <mergeCell ref="AA52:AB52"/>
    <mergeCell ref="AD52:AE52"/>
    <mergeCell ref="AG1:AJ1"/>
    <mergeCell ref="M12:P12"/>
    <mergeCell ref="M11:P11"/>
    <mergeCell ref="Q22:T22"/>
    <mergeCell ref="Q12:T12"/>
    <mergeCell ref="Q11:T11"/>
    <mergeCell ref="M9:P9"/>
    <mergeCell ref="D1:W2"/>
    <mergeCell ref="Q15:T15"/>
    <mergeCell ref="M20:P20"/>
    <mergeCell ref="G21:I21"/>
    <mergeCell ref="M22:P22"/>
    <mergeCell ref="G16:I16"/>
    <mergeCell ref="G18:I18"/>
    <mergeCell ref="G9:I9"/>
    <mergeCell ref="M16:P16"/>
    <mergeCell ref="G17:I17"/>
    <mergeCell ref="M17:P17"/>
    <mergeCell ref="G19:I19"/>
    <mergeCell ref="Q19:T19"/>
    <mergeCell ref="Q20:T20"/>
    <mergeCell ref="G5:I5"/>
    <mergeCell ref="G6:I6"/>
    <mergeCell ref="G7:I7"/>
    <mergeCell ref="W54:W59"/>
    <mergeCell ref="M24:P24"/>
    <mergeCell ref="Q25:T25"/>
    <mergeCell ref="Q24:T24"/>
    <mergeCell ref="M25:P25"/>
    <mergeCell ref="T68:T73"/>
    <mergeCell ref="W68:W73"/>
    <mergeCell ref="Z68:Z73"/>
    <mergeCell ref="K54:K59"/>
    <mergeCell ref="K61:K66"/>
    <mergeCell ref="T61:T66"/>
    <mergeCell ref="O67:P67"/>
    <mergeCell ref="R67:S67"/>
    <mergeCell ref="U67:V67"/>
    <mergeCell ref="U52:V52"/>
    <mergeCell ref="W61:W66"/>
    <mergeCell ref="Z61:Z66"/>
    <mergeCell ref="Z54:Z59"/>
    <mergeCell ref="F47:AN47"/>
    <mergeCell ref="AM52:AN52"/>
    <mergeCell ref="F43:M43"/>
    <mergeCell ref="O43:V43"/>
    <mergeCell ref="AG43:AN43"/>
    <mergeCell ref="O52:P52"/>
    <mergeCell ref="AF68:AF73"/>
    <mergeCell ref="W75:W80"/>
    <mergeCell ref="H68:H73"/>
    <mergeCell ref="K68:K73"/>
    <mergeCell ref="N68:N73"/>
    <mergeCell ref="Q68:Q73"/>
    <mergeCell ref="T75:T80"/>
    <mergeCell ref="Q75:Q80"/>
    <mergeCell ref="N75:N80"/>
    <mergeCell ref="X60:Y60"/>
    <mergeCell ref="AA60:AB60"/>
    <mergeCell ref="AD60:AE60"/>
    <mergeCell ref="X74:Y74"/>
    <mergeCell ref="AA74:AB74"/>
    <mergeCell ref="AD74:AE74"/>
    <mergeCell ref="I74:J74"/>
    <mergeCell ref="L74:M74"/>
    <mergeCell ref="O74:P74"/>
    <mergeCell ref="R74:S74"/>
    <mergeCell ref="AO82:AO87"/>
    <mergeCell ref="AP82:AP87"/>
    <mergeCell ref="Z82:Z87"/>
    <mergeCell ref="Z89:Z94"/>
    <mergeCell ref="AC68:AC73"/>
    <mergeCell ref="E75:E80"/>
    <mergeCell ref="E82:E87"/>
    <mergeCell ref="H82:H87"/>
    <mergeCell ref="T82:T87"/>
    <mergeCell ref="N82:N87"/>
    <mergeCell ref="AP68:AP73"/>
    <mergeCell ref="AP75:AP80"/>
    <mergeCell ref="AL68:AL73"/>
    <mergeCell ref="AF82:AF87"/>
    <mergeCell ref="AC82:AC87"/>
    <mergeCell ref="AC89:AC94"/>
    <mergeCell ref="AG88:AH88"/>
    <mergeCell ref="AJ88:AK88"/>
    <mergeCell ref="AM88:AN88"/>
    <mergeCell ref="AI89:AI94"/>
    <mergeCell ref="AG74:AH74"/>
    <mergeCell ref="AJ74:AK74"/>
    <mergeCell ref="AM74:AN74"/>
    <mergeCell ref="F74:G74"/>
    <mergeCell ref="B54:C59"/>
    <mergeCell ref="B61:C66"/>
    <mergeCell ref="D54:D59"/>
    <mergeCell ref="D61:D66"/>
    <mergeCell ref="Z96:Z101"/>
    <mergeCell ref="N96:N101"/>
    <mergeCell ref="AO54:AO59"/>
    <mergeCell ref="AI54:AI59"/>
    <mergeCell ref="AF75:AF80"/>
    <mergeCell ref="AI68:AI73"/>
    <mergeCell ref="AI75:AI80"/>
    <mergeCell ref="AL54:AL59"/>
    <mergeCell ref="E96:E101"/>
    <mergeCell ref="H96:H101"/>
    <mergeCell ref="K96:K101"/>
    <mergeCell ref="H89:H94"/>
    <mergeCell ref="E89:E94"/>
    <mergeCell ref="F95:G95"/>
    <mergeCell ref="I95:J95"/>
    <mergeCell ref="K89:K94"/>
    <mergeCell ref="N89:N94"/>
    <mergeCell ref="Q82:Q87"/>
    <mergeCell ref="Q89:Q94"/>
    <mergeCell ref="K82:K87"/>
    <mergeCell ref="M5:P5"/>
    <mergeCell ref="M6:P6"/>
    <mergeCell ref="Q9:T9"/>
    <mergeCell ref="Q10:T10"/>
    <mergeCell ref="M7:P7"/>
    <mergeCell ref="AC1:AF1"/>
    <mergeCell ref="AF54:AF59"/>
    <mergeCell ref="G27:I27"/>
    <mergeCell ref="K27:L27"/>
    <mergeCell ref="M18:P18"/>
    <mergeCell ref="M19:P19"/>
    <mergeCell ref="G20:I20"/>
    <mergeCell ref="G8:I8"/>
    <mergeCell ref="M8:P8"/>
    <mergeCell ref="M10:P10"/>
    <mergeCell ref="Q16:T16"/>
    <mergeCell ref="Q18:T18"/>
    <mergeCell ref="Q5:T5"/>
    <mergeCell ref="Q6:T6"/>
    <mergeCell ref="Q7:T7"/>
    <mergeCell ref="Q8:T8"/>
    <mergeCell ref="Q17:T17"/>
    <mergeCell ref="M14:P14"/>
    <mergeCell ref="AC54:AC59"/>
    <mergeCell ref="A45:A46"/>
    <mergeCell ref="U34:X34"/>
    <mergeCell ref="U36:X36"/>
    <mergeCell ref="U38:X38"/>
    <mergeCell ref="F40:AN40"/>
    <mergeCell ref="AL75:AL80"/>
    <mergeCell ref="B75:C101"/>
    <mergeCell ref="N61:N66"/>
    <mergeCell ref="H54:H59"/>
    <mergeCell ref="N54:N59"/>
    <mergeCell ref="B34:B40"/>
    <mergeCell ref="X43:AE43"/>
    <mergeCell ref="AL96:AL101"/>
    <mergeCell ref="AF96:AF101"/>
    <mergeCell ref="AI96:AI101"/>
    <mergeCell ref="AF89:AF94"/>
    <mergeCell ref="AL82:AL87"/>
    <mergeCell ref="AL89:AL94"/>
    <mergeCell ref="A68:A69"/>
    <mergeCell ref="A58:A59"/>
    <mergeCell ref="E61:E66"/>
    <mergeCell ref="E68:E73"/>
    <mergeCell ref="B68:C73"/>
    <mergeCell ref="E54:E59"/>
    <mergeCell ref="AP102:AP103"/>
    <mergeCell ref="AO96:AO101"/>
    <mergeCell ref="AP96:AP101"/>
    <mergeCell ref="AO89:AO94"/>
    <mergeCell ref="AP89:AP94"/>
    <mergeCell ref="AC96:AC101"/>
    <mergeCell ref="AI82:AI87"/>
    <mergeCell ref="T54:T59"/>
    <mergeCell ref="O60:P60"/>
    <mergeCell ref="R60:S60"/>
    <mergeCell ref="AO102:AO103"/>
    <mergeCell ref="AO75:AO80"/>
    <mergeCell ref="Q96:Q101"/>
    <mergeCell ref="T96:T101"/>
    <mergeCell ref="W96:W101"/>
    <mergeCell ref="T89:T94"/>
    <mergeCell ref="Q61:Q66"/>
    <mergeCell ref="Q54:Q59"/>
    <mergeCell ref="AO61:AO66"/>
    <mergeCell ref="AP61:AP66"/>
    <mergeCell ref="AO68:AO73"/>
    <mergeCell ref="AP54:AP59"/>
    <mergeCell ref="W89:W94"/>
    <mergeCell ref="W82:W87"/>
  </mergeCells>
  <phoneticPr fontId="1" type="noConversion"/>
  <hyperlinks>
    <hyperlink ref="AC2" r:id="rId1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26" orientation="portrait" r:id="rId2"/>
  <headerFooter alignWithMargins="0">
    <oddFooter>&amp;L&amp;Z&amp;F&amp;R&amp;D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SR1 </vt:lpstr>
      <vt:lpstr>SR2</vt:lpstr>
      <vt:lpstr>SR3 </vt:lpstr>
      <vt:lpstr>SX4 </vt:lpstr>
      <vt:lpstr>SE5 </vt:lpstr>
      <vt:lpstr>SR6 </vt:lpstr>
      <vt:lpstr>SR7 </vt:lpstr>
      <vt:lpstr>SR8</vt:lpstr>
      <vt:lpstr>'SE5 '!Print_Area</vt:lpstr>
      <vt:lpstr>'SR1 '!Print_Area</vt:lpstr>
      <vt:lpstr>'SR2'!Print_Area</vt:lpstr>
      <vt:lpstr>'SR3 '!Print_Area</vt:lpstr>
      <vt:lpstr>'SR6 '!Print_Area</vt:lpstr>
      <vt:lpstr>'SR7 '!Print_Area</vt:lpstr>
      <vt:lpstr>'SR8'!Print_Area</vt:lpstr>
      <vt:lpstr>'SX4 '!Print_Area</vt:lpstr>
    </vt:vector>
  </TitlesOfParts>
  <Company>CERN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ojones</dc:creator>
  <cp:lastModifiedBy>Eva Calvo Giraldo</cp:lastModifiedBy>
  <cp:lastPrinted>2014-08-05T15:41:31Z</cp:lastPrinted>
  <dcterms:created xsi:type="dcterms:W3CDTF">2007-02-16T13:18:08Z</dcterms:created>
  <dcterms:modified xsi:type="dcterms:W3CDTF">2014-08-06T16:18:10Z</dcterms:modified>
</cp:coreProperties>
</file>