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worksheets/sheet4.xml" ContentType="application/vnd.openxmlformats-officedocument.spreadsheetml.worksheet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omments3.xml" ContentType="application/vnd.openxmlformats-officedocument.spreadsheetml.comments+xml"/>
  <Override PartName="/xl/styles.xml" ContentType="application/vnd.openxmlformats-officedocument.spreadsheetml.styles+xml"/>
  <Override PartName="/xl/comments2.xml" ContentType="application/vnd.openxmlformats-officedocument.spreadsheetml.comments+xml"/>
  <Override PartName="/xl/drawings/vmlDrawing3.vml" ContentType="application/vnd.openxmlformats-officedocument.vmlDrawing"/>
  <Override PartName="/xl/drawings/vmlDrawing2.vml" ContentType="application/vnd.openxmlformats-officedocument.vmlDrawing"/>
  <Override PartName="/xl/drawings/vmlDrawing1.vml" ContentType="application/vnd.openxmlformats-officedocument.vmlDrawing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V Settings after LS2" sheetId="1" state="visible" r:id="rId2"/>
    <sheet name="HV Settings after LS1" sheetId="2" state="visible" r:id="rId3"/>
    <sheet name="HV Levels in all Points" sheetId="3" state="visible" r:id="rId4"/>
    <sheet name="Sheet3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ref="B4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Ewald Effinger:
</t>
        </r>
        <r>
          <rPr>
            <sz val="9"/>
            <color rgb="FF000000"/>
            <rFont val="Tahoma"/>
            <family val="2"/>
            <charset val="1"/>
          </rPr>
          <t xml:space="preserve">Changed from 1480 to 1500 on the 16.03.2015.</t>
        </r>
      </text>
    </comment>
  </commentList>
</comments>
</file>

<file path=xl/comments2.xml><?xml version="1.0" encoding="utf-8"?>
<comments xmlns="http://schemas.openxmlformats.org/spreadsheetml/2006/main" xmlns:xdr="http://schemas.openxmlformats.org/drawingml/2006/spreadsheetDrawing">
  <authors>
    <author/>
  </authors>
  <commentList>
    <comment ref="B4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Ewald Effinger:
</t>
        </r>
        <r>
          <rPr>
            <sz val="9"/>
            <color rgb="FF000000"/>
            <rFont val="Tahoma"/>
            <family val="2"/>
            <charset val="1"/>
          </rPr>
          <t xml:space="preserve">Changed from 1480 to 1500 on the 16.03.2015.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/>
  </authors>
  <commentList>
    <comment ref="R7" authorId="0">
      <text>
        <r>
          <rPr>
            <b val="true"/>
            <sz val="8"/>
            <color rgb="FF000000"/>
            <rFont val="Tahoma"/>
            <family val="2"/>
            <charset val="1"/>
          </rPr>
          <t xml:space="preserve">effinger:
</t>
        </r>
        <r>
          <rPr>
            <sz val="8"/>
            <color rgb="FF000000"/>
            <rFont val="Tahoma"/>
            <family val="2"/>
            <charset val="1"/>
          </rPr>
          <t xml:space="preserve">modified data A16R6</t>
        </r>
      </text>
    </comment>
    <comment ref="R10" authorId="0">
      <text>
        <r>
          <rPr>
            <b val="true"/>
            <sz val="8"/>
            <color rgb="FF000000"/>
            <rFont val="Tahoma"/>
            <family val="2"/>
            <charset val="1"/>
          </rPr>
          <t xml:space="preserve">effinger:
</t>
        </r>
        <r>
          <rPr>
            <sz val="8"/>
            <color rgb="FF000000"/>
            <rFont val="Tahoma"/>
            <family val="2"/>
            <charset val="1"/>
          </rPr>
          <t xml:space="preserve">B4L6 needs to be modified and new scan needed</t>
        </r>
      </text>
    </comment>
  </commentList>
</comments>
</file>

<file path=xl/sharedStrings.xml><?xml version="1.0" encoding="utf-8"?>
<sst xmlns="http://schemas.openxmlformats.org/spreadsheetml/2006/main" count="149" uniqueCount="36">
  <si>
    <t xml:space="preserve">Command</t>
  </si>
  <si>
    <t xml:space="preserve">HV nominal</t>
  </si>
  <si>
    <t xml:space="preserve">TEST_CFC</t>
  </si>
  <si>
    <t xml:space="preserve">DAC_RST</t>
  </si>
  <si>
    <t xml:space="preserve">GOH_RST</t>
  </si>
  <si>
    <t xml:space="preserve">FPGA_RST</t>
  </si>
  <si>
    <t xml:space="preserve">HV Startlevel </t>
  </si>
  <si>
    <t xml:space="preserve">Resuts from Scan</t>
  </si>
  <si>
    <t xml:space="preserve">Duration</t>
  </si>
  <si>
    <t xml:space="preserve">240s</t>
  </si>
  <si>
    <t xml:space="preserve">20min (15min + 240s to enter in GOH_RST)</t>
  </si>
  <si>
    <t xml:space="preserve">for Scan</t>
  </si>
  <si>
    <t xml:space="preserve">on the </t>
  </si>
  <si>
    <t xml:space="preserve">Value</t>
  </si>
  <si>
    <t xml:space="preserve">[V]</t>
  </si>
  <si>
    <t xml:space="preserve">bits</t>
  </si>
  <si>
    <t xml:space="preserve">[V] min</t>
  </si>
  <si>
    <t xml:space="preserve">IP1</t>
  </si>
  <si>
    <t xml:space="preserve">31.08.22</t>
  </si>
  <si>
    <t xml:space="preserve">IP2</t>
  </si>
  <si>
    <t xml:space="preserve">IP3</t>
  </si>
  <si>
    <t xml:space="preserve">IP4</t>
  </si>
  <si>
    <t xml:space="preserve">IP5</t>
  </si>
  <si>
    <t xml:space="preserve">IP6</t>
  </si>
  <si>
    <t xml:space="preserve">IP7</t>
  </si>
  <si>
    <t xml:space="preserve">IP8</t>
  </si>
  <si>
    <t xml:space="preserve">Original values MAX GOH_RST</t>
  </si>
  <si>
    <t xml:space="preserve">31/08/2022</t>
  </si>
  <si>
    <t xml:space="preserve">Analysis done by Sara Morales (Sarita)</t>
  </si>
  <si>
    <t xml:space="preserve">21.01.15</t>
  </si>
  <si>
    <t xml:space="preserve">[V] nom</t>
  </si>
  <si>
    <t xml:space="preserve">16.09.09</t>
  </si>
  <si>
    <t xml:space="preserve">22.09.09</t>
  </si>
  <si>
    <t xml:space="preserve">02.10.09</t>
  </si>
  <si>
    <t xml:space="preserve">31.08.09</t>
  </si>
  <si>
    <t xml:space="preserve">12.10.09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</si>
</sst>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1"/>
    </font>
    <font>
      <b val="true"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b val="true"/>
      <sz val="8"/>
      <color rgb="FF000000"/>
      <name val="Tahoma"/>
      <family val="2"/>
      <charset val="1"/>
    </font>
    <font>
      <sz val="8"/>
      <color rgb="FF000000"/>
      <name val="Tahoma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BF1DE"/>
        <bgColor rgb="FFFFFFFF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2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2" activeCellId="0" sqref="D22"/>
    </sheetView>
  </sheetViews>
  <sheetFormatPr defaultRowHeight="15.75" zeroHeight="false" outlineLevelRow="0" outlineLevelCol="0"/>
  <cols>
    <col collapsed="false" customWidth="true" hidden="false" outlineLevel="0" max="1" min="1" style="1" width="15"/>
    <col collapsed="false" customWidth="true" hidden="false" outlineLevel="0" max="2" min="2" style="1" width="10.71"/>
    <col collapsed="false" customWidth="true" hidden="false" outlineLevel="0" max="3" min="3" style="2" width="10.71"/>
    <col collapsed="false" customWidth="true" hidden="false" outlineLevel="0" max="4" min="4" style="1" width="10.71"/>
    <col collapsed="false" customWidth="true" hidden="false" outlineLevel="0" max="5" min="5" style="2" width="10.71"/>
    <col collapsed="false" customWidth="true" hidden="false" outlineLevel="0" max="6" min="6" style="1" width="10.71"/>
    <col collapsed="false" customWidth="true" hidden="false" outlineLevel="0" max="7" min="7" style="2" width="10.71"/>
    <col collapsed="false" customWidth="true" hidden="false" outlineLevel="0" max="8" min="8" style="1" width="10.71"/>
    <col collapsed="false" customWidth="true" hidden="false" outlineLevel="0" max="9" min="9" style="2" width="10.71"/>
    <col collapsed="false" customWidth="true" hidden="false" outlineLevel="0" max="10" min="10" style="1" width="10.71"/>
    <col collapsed="false" customWidth="true" hidden="false" outlineLevel="0" max="12" min="11" style="2" width="10.71"/>
    <col collapsed="false" customWidth="true" hidden="false" outlineLevel="0" max="13" min="13" style="2" width="10.99"/>
    <col collapsed="false" customWidth="true" hidden="false" outlineLevel="0" max="14" min="14" style="1" width="18.42"/>
    <col collapsed="false" customWidth="true" hidden="false" outlineLevel="0" max="1025" min="15" style="3" width="9.14"/>
  </cols>
  <sheetData>
    <row r="1" customFormat="false" ht="16.5" hidden="false" customHeight="false" outlineLevel="0" collapsed="false">
      <c r="A1" s="4" t="s">
        <v>0</v>
      </c>
      <c r="B1" s="5" t="s">
        <v>1</v>
      </c>
      <c r="C1" s="5"/>
      <c r="D1" s="5" t="s">
        <v>2</v>
      </c>
      <c r="E1" s="5"/>
      <c r="F1" s="5" t="s">
        <v>3</v>
      </c>
      <c r="G1" s="5"/>
      <c r="H1" s="6" t="s">
        <v>4</v>
      </c>
      <c r="I1" s="6"/>
      <c r="J1" s="6" t="s">
        <v>5</v>
      </c>
      <c r="K1" s="6"/>
      <c r="L1" s="5" t="s">
        <v>6</v>
      </c>
      <c r="M1" s="5"/>
      <c r="N1" s="7" t="s">
        <v>7</v>
      </c>
    </row>
    <row r="2" customFormat="false" ht="16.5" hidden="false" customHeight="false" outlineLevel="0" collapsed="false">
      <c r="A2" s="4" t="s">
        <v>8</v>
      </c>
      <c r="B2" s="8" t="s">
        <v>9</v>
      </c>
      <c r="C2" s="8"/>
      <c r="D2" s="8" t="s">
        <v>9</v>
      </c>
      <c r="E2" s="8"/>
      <c r="F2" s="8" t="s">
        <v>9</v>
      </c>
      <c r="G2" s="8"/>
      <c r="H2" s="9" t="s">
        <v>9</v>
      </c>
      <c r="I2" s="9"/>
      <c r="J2" s="10" t="s">
        <v>10</v>
      </c>
      <c r="K2" s="10"/>
      <c r="L2" s="8" t="s">
        <v>11</v>
      </c>
      <c r="M2" s="8"/>
      <c r="N2" s="11" t="s">
        <v>12</v>
      </c>
    </row>
    <row r="3" customFormat="false" ht="16.5" hidden="false" customHeight="false" outlineLevel="0" collapsed="false">
      <c r="A3" s="4" t="s">
        <v>13</v>
      </c>
      <c r="B3" s="12" t="s">
        <v>14</v>
      </c>
      <c r="C3" s="13" t="s">
        <v>15</v>
      </c>
      <c r="D3" s="12" t="s">
        <v>14</v>
      </c>
      <c r="E3" s="13" t="s">
        <v>15</v>
      </c>
      <c r="F3" s="12" t="s">
        <v>14</v>
      </c>
      <c r="G3" s="13" t="s">
        <v>15</v>
      </c>
      <c r="H3" s="12" t="s">
        <v>16</v>
      </c>
      <c r="I3" s="14" t="s">
        <v>15</v>
      </c>
      <c r="J3" s="12" t="s">
        <v>16</v>
      </c>
      <c r="K3" s="14" t="s">
        <v>15</v>
      </c>
      <c r="L3" s="15" t="s">
        <v>14</v>
      </c>
      <c r="M3" s="13" t="s">
        <v>15</v>
      </c>
      <c r="N3" s="16"/>
    </row>
    <row r="4" customFormat="false" ht="16.5" hidden="false" customHeight="false" outlineLevel="0" collapsed="false">
      <c r="A4" s="17" t="s">
        <v>17</v>
      </c>
      <c r="B4" s="18" t="n">
        <v>1500</v>
      </c>
      <c r="C4" s="19" t="n">
        <f aca="false">B4/3000*65535</f>
        <v>32767.5</v>
      </c>
      <c r="D4" s="20" t="n">
        <v>1694</v>
      </c>
      <c r="E4" s="19" t="n">
        <f aca="false">D4/3000*65535</f>
        <v>37005.43</v>
      </c>
      <c r="F4" s="20" t="n">
        <v>1865</v>
      </c>
      <c r="G4" s="19" t="n">
        <f aca="false">F4/3000*65535</f>
        <v>40740.925</v>
      </c>
      <c r="H4" s="20" t="n">
        <v>2020</v>
      </c>
      <c r="I4" s="19" t="n">
        <f aca="false">H4/3000*65535</f>
        <v>44126.9</v>
      </c>
      <c r="J4" s="20" t="n">
        <v>2000</v>
      </c>
      <c r="K4" s="19" t="n">
        <f aca="false">J4/3000*65535</f>
        <v>43690</v>
      </c>
      <c r="L4" s="21" t="n">
        <v>1200</v>
      </c>
      <c r="M4" s="19" t="n">
        <f aca="false">L4/3000*65535</f>
        <v>26214</v>
      </c>
      <c r="N4" s="22" t="s">
        <v>18</v>
      </c>
    </row>
    <row r="5" customFormat="false" ht="15" hidden="false" customHeight="false" outlineLevel="0" collapsed="false">
      <c r="A5" s="17" t="s">
        <v>19</v>
      </c>
      <c r="B5" s="18" t="n">
        <v>1500</v>
      </c>
      <c r="C5" s="23" t="n">
        <f aca="false">B5/3000*65535</f>
        <v>32767.5</v>
      </c>
      <c r="D5" s="24" t="n">
        <v>1692</v>
      </c>
      <c r="E5" s="23" t="n">
        <f aca="false">D5/3000*65535</f>
        <v>36961.74</v>
      </c>
      <c r="F5" s="24" t="n">
        <v>1864</v>
      </c>
      <c r="G5" s="23" t="n">
        <f aca="false">F5/3000*65535</f>
        <v>40719.08</v>
      </c>
      <c r="H5" s="20" t="n">
        <v>2020</v>
      </c>
      <c r="I5" s="23" t="n">
        <f aca="false">H5/3000*65535</f>
        <v>44126.9</v>
      </c>
      <c r="J5" s="20" t="n">
        <v>2000</v>
      </c>
      <c r="K5" s="23" t="n">
        <f aca="false">J5/3000*65535</f>
        <v>43690</v>
      </c>
      <c r="L5" s="21" t="n">
        <v>1200</v>
      </c>
      <c r="M5" s="19" t="n">
        <f aca="false">L5/3000*65535</f>
        <v>26214</v>
      </c>
      <c r="N5" s="22" t="s">
        <v>18</v>
      </c>
    </row>
    <row r="6" customFormat="false" ht="15" hidden="false" customHeight="false" outlineLevel="0" collapsed="false">
      <c r="A6" s="17" t="s">
        <v>20</v>
      </c>
      <c r="B6" s="18" t="n">
        <v>1500</v>
      </c>
      <c r="C6" s="23" t="n">
        <f aca="false">B6/3000*65535</f>
        <v>32767.5</v>
      </c>
      <c r="D6" s="24" t="n">
        <v>1706</v>
      </c>
      <c r="E6" s="23" t="n">
        <f aca="false">D6/3000*65535</f>
        <v>37267.57</v>
      </c>
      <c r="F6" s="24" t="n">
        <v>1880</v>
      </c>
      <c r="G6" s="23" t="n">
        <f aca="false">F6/3000*65535</f>
        <v>41068.6</v>
      </c>
      <c r="H6" s="20" t="n">
        <v>2050</v>
      </c>
      <c r="I6" s="23" t="n">
        <f aca="false">H6/3000*65535</f>
        <v>44782.25</v>
      </c>
      <c r="J6" s="20" t="n">
        <v>2000</v>
      </c>
      <c r="K6" s="23" t="n">
        <f aca="false">J6/3000*65535</f>
        <v>43690</v>
      </c>
      <c r="L6" s="21" t="n">
        <v>1200</v>
      </c>
      <c r="M6" s="19" t="n">
        <f aca="false">L6/3000*65535</f>
        <v>26214</v>
      </c>
      <c r="N6" s="22" t="s">
        <v>18</v>
      </c>
    </row>
    <row r="7" customFormat="false" ht="15" hidden="false" customHeight="false" outlineLevel="0" collapsed="false">
      <c r="A7" s="17" t="s">
        <v>21</v>
      </c>
      <c r="B7" s="18" t="n">
        <v>1500</v>
      </c>
      <c r="C7" s="23" t="n">
        <f aca="false">B7/3000*65535</f>
        <v>32767.5</v>
      </c>
      <c r="D7" s="24" t="n">
        <v>1688</v>
      </c>
      <c r="E7" s="23" t="n">
        <f aca="false">D7/3000*65535</f>
        <v>36874.36</v>
      </c>
      <c r="F7" s="24" t="n">
        <v>1859</v>
      </c>
      <c r="G7" s="23" t="n">
        <f aca="false">F7/3000*65535</f>
        <v>40609.855</v>
      </c>
      <c r="H7" s="20" t="n">
        <v>2010</v>
      </c>
      <c r="I7" s="23" t="n">
        <f aca="false">H7/3000*65535</f>
        <v>43908.45</v>
      </c>
      <c r="J7" s="20" t="n">
        <v>2000</v>
      </c>
      <c r="K7" s="23" t="n">
        <f aca="false">J7/3000*65535</f>
        <v>43690</v>
      </c>
      <c r="L7" s="21" t="n">
        <v>1200</v>
      </c>
      <c r="M7" s="19" t="n">
        <f aca="false">L7/3000*65535</f>
        <v>26214</v>
      </c>
      <c r="N7" s="22" t="s">
        <v>18</v>
      </c>
    </row>
    <row r="8" customFormat="false" ht="15" hidden="false" customHeight="false" outlineLevel="0" collapsed="false">
      <c r="A8" s="17" t="s">
        <v>22</v>
      </c>
      <c r="B8" s="18" t="n">
        <v>1500</v>
      </c>
      <c r="C8" s="23" t="n">
        <f aca="false">B8/3000*65535</f>
        <v>32767.5</v>
      </c>
      <c r="D8" s="24" t="n">
        <v>1696</v>
      </c>
      <c r="E8" s="23" t="n">
        <f aca="false">D8/3000*65535</f>
        <v>37049.12</v>
      </c>
      <c r="F8" s="24" t="n">
        <v>1870</v>
      </c>
      <c r="G8" s="23" t="n">
        <f aca="false">F8/3000*65535</f>
        <v>40850.15</v>
      </c>
      <c r="H8" s="20" t="n">
        <v>2030</v>
      </c>
      <c r="I8" s="23" t="n">
        <f aca="false">H8/3000*65535</f>
        <v>44345.35</v>
      </c>
      <c r="J8" s="20" t="n">
        <v>2000</v>
      </c>
      <c r="K8" s="23" t="n">
        <f aca="false">J8/3000*65535</f>
        <v>43690</v>
      </c>
      <c r="L8" s="21" t="n">
        <v>1200</v>
      </c>
      <c r="M8" s="19" t="n">
        <f aca="false">L8/3000*65535</f>
        <v>26214</v>
      </c>
      <c r="N8" s="22" t="s">
        <v>18</v>
      </c>
    </row>
    <row r="9" customFormat="false" ht="15" hidden="false" customHeight="false" outlineLevel="0" collapsed="false">
      <c r="A9" s="17" t="s">
        <v>23</v>
      </c>
      <c r="B9" s="18" t="n">
        <v>1500</v>
      </c>
      <c r="C9" s="23" t="n">
        <f aca="false">B9/3000*65535</f>
        <v>32767.5</v>
      </c>
      <c r="D9" s="24" t="n">
        <v>1693</v>
      </c>
      <c r="E9" s="23" t="n">
        <f aca="false">D9/3000*65535</f>
        <v>36983.585</v>
      </c>
      <c r="F9" s="24" t="n">
        <v>1864</v>
      </c>
      <c r="G9" s="23" t="n">
        <f aca="false">F9/3000*65535</f>
        <v>40719.08</v>
      </c>
      <c r="H9" s="20" t="n">
        <v>2020</v>
      </c>
      <c r="I9" s="23" t="n">
        <f aca="false">H9/3000*65535</f>
        <v>44126.9</v>
      </c>
      <c r="J9" s="20" t="n">
        <v>2000</v>
      </c>
      <c r="K9" s="23" t="n">
        <f aca="false">J9/3000*65535</f>
        <v>43690</v>
      </c>
      <c r="L9" s="21" t="n">
        <v>1200</v>
      </c>
      <c r="M9" s="19" t="n">
        <f aca="false">L9/3000*65535</f>
        <v>26214</v>
      </c>
      <c r="N9" s="22" t="s">
        <v>18</v>
      </c>
    </row>
    <row r="10" customFormat="false" ht="15" hidden="false" customHeight="false" outlineLevel="0" collapsed="false">
      <c r="A10" s="17" t="s">
        <v>24</v>
      </c>
      <c r="B10" s="18" t="n">
        <v>1500</v>
      </c>
      <c r="C10" s="23" t="n">
        <f aca="false">B10/3000*65535</f>
        <v>32767.5</v>
      </c>
      <c r="D10" s="24" t="n">
        <v>1713</v>
      </c>
      <c r="E10" s="23" t="n">
        <f aca="false">D10/3000*65535</f>
        <v>37420.485</v>
      </c>
      <c r="F10" s="24" t="n">
        <v>1886</v>
      </c>
      <c r="G10" s="23" t="n">
        <f aca="false">F10/3000*65535</f>
        <v>41199.67</v>
      </c>
      <c r="H10" s="20" t="n">
        <v>2050</v>
      </c>
      <c r="I10" s="23" t="n">
        <f aca="false">H10/3000*65535</f>
        <v>44782.25</v>
      </c>
      <c r="J10" s="20" t="n">
        <v>2000</v>
      </c>
      <c r="K10" s="23" t="n">
        <f aca="false">J10/3000*65535</f>
        <v>43690</v>
      </c>
      <c r="L10" s="21" t="n">
        <v>1200</v>
      </c>
      <c r="M10" s="19" t="n">
        <f aca="false">L10/3000*65535</f>
        <v>26214</v>
      </c>
      <c r="N10" s="22" t="s">
        <v>18</v>
      </c>
    </row>
    <row r="11" customFormat="false" ht="15" hidden="false" customHeight="false" outlineLevel="0" collapsed="false">
      <c r="A11" s="17" t="s">
        <v>25</v>
      </c>
      <c r="B11" s="25" t="n">
        <v>1500</v>
      </c>
      <c r="C11" s="26" t="n">
        <f aca="false">B11/3000*65535</f>
        <v>32767.5</v>
      </c>
      <c r="D11" s="27" t="n">
        <v>1694</v>
      </c>
      <c r="E11" s="26" t="n">
        <f aca="false">D11/3000*65535</f>
        <v>37005.43</v>
      </c>
      <c r="F11" s="27" t="n">
        <v>1866</v>
      </c>
      <c r="G11" s="26" t="n">
        <f aca="false">F11/3000*65535</f>
        <v>40762.77</v>
      </c>
      <c r="H11" s="28" t="n">
        <v>2020</v>
      </c>
      <c r="I11" s="26" t="n">
        <f aca="false">H11/3000*65535</f>
        <v>44126.9</v>
      </c>
      <c r="J11" s="28" t="n">
        <v>2000</v>
      </c>
      <c r="K11" s="26" t="n">
        <f aca="false">J11/3000*65535</f>
        <v>43690</v>
      </c>
      <c r="L11" s="29" t="n">
        <v>1200</v>
      </c>
      <c r="M11" s="26" t="n">
        <f aca="false">L11/3000*65535</f>
        <v>26214</v>
      </c>
      <c r="N11" s="22" t="s">
        <v>18</v>
      </c>
    </row>
    <row r="13" customFormat="false" ht="15.75" hidden="false" customHeight="false" outlineLevel="0" collapsed="false">
      <c r="H13" s="1" t="s">
        <v>26</v>
      </c>
    </row>
    <row r="14" customFormat="false" ht="15" hidden="false" customHeight="false" outlineLevel="0" collapsed="false">
      <c r="A14" s="1" t="s">
        <v>27</v>
      </c>
      <c r="G14" s="17" t="s">
        <v>17</v>
      </c>
      <c r="H14" s="1" t="n">
        <v>1983</v>
      </c>
    </row>
    <row r="15" customFormat="false" ht="15" hidden="false" customHeight="false" outlineLevel="0" collapsed="false">
      <c r="A15" s="1" t="s">
        <v>28</v>
      </c>
      <c r="G15" s="17" t="s">
        <v>19</v>
      </c>
      <c r="H15" s="1" t="n">
        <v>1984</v>
      </c>
    </row>
    <row r="16" customFormat="false" ht="15" hidden="false" customHeight="false" outlineLevel="0" collapsed="false">
      <c r="G16" s="17" t="s">
        <v>20</v>
      </c>
      <c r="H16" s="1" t="n">
        <v>2010</v>
      </c>
    </row>
    <row r="17" customFormat="false" ht="15" hidden="false" customHeight="false" outlineLevel="0" collapsed="false">
      <c r="G17" s="17" t="s">
        <v>21</v>
      </c>
      <c r="H17" s="1" t="n">
        <v>1971</v>
      </c>
    </row>
    <row r="18" customFormat="false" ht="15" hidden="false" customHeight="false" outlineLevel="0" collapsed="false">
      <c r="G18" s="17" t="s">
        <v>22</v>
      </c>
      <c r="H18" s="1" t="n">
        <v>1991</v>
      </c>
    </row>
    <row r="19" customFormat="false" ht="15" hidden="false" customHeight="false" outlineLevel="0" collapsed="false">
      <c r="G19" s="17" t="s">
        <v>23</v>
      </c>
      <c r="H19" s="1" t="n">
        <v>1980</v>
      </c>
    </row>
    <row r="20" customFormat="false" ht="15" hidden="false" customHeight="false" outlineLevel="0" collapsed="false">
      <c r="G20" s="17" t="s">
        <v>24</v>
      </c>
      <c r="H20" s="1" t="n">
        <v>2009</v>
      </c>
    </row>
    <row r="21" customFormat="false" ht="15" hidden="false" customHeight="false" outlineLevel="0" collapsed="false">
      <c r="G21" s="17" t="s">
        <v>25</v>
      </c>
      <c r="H21" s="1" t="n">
        <v>1983</v>
      </c>
    </row>
  </sheetData>
  <mergeCells count="12">
    <mergeCell ref="B1:C1"/>
    <mergeCell ref="D1:E1"/>
    <mergeCell ref="F1:G1"/>
    <mergeCell ref="H1:I1"/>
    <mergeCell ref="J1:K1"/>
    <mergeCell ref="L1:M1"/>
    <mergeCell ref="B2:C2"/>
    <mergeCell ref="D2:E2"/>
    <mergeCell ref="F2:G2"/>
    <mergeCell ref="H2:I2"/>
    <mergeCell ref="J2:K2"/>
    <mergeCell ref="L2:M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5" activeCellId="0" sqref="D15"/>
    </sheetView>
  </sheetViews>
  <sheetFormatPr defaultRowHeight="15.75" zeroHeight="false" outlineLevelRow="0" outlineLevelCol="0"/>
  <cols>
    <col collapsed="false" customWidth="true" hidden="false" outlineLevel="0" max="1" min="1" style="1" width="15"/>
    <col collapsed="false" customWidth="true" hidden="false" outlineLevel="0" max="2" min="2" style="1" width="10.71"/>
    <col collapsed="false" customWidth="true" hidden="false" outlineLevel="0" max="3" min="3" style="2" width="10.71"/>
    <col collapsed="false" customWidth="true" hidden="false" outlineLevel="0" max="4" min="4" style="1" width="10.71"/>
    <col collapsed="false" customWidth="true" hidden="false" outlineLevel="0" max="5" min="5" style="2" width="10.71"/>
    <col collapsed="false" customWidth="true" hidden="false" outlineLevel="0" max="6" min="6" style="1" width="10.71"/>
    <col collapsed="false" customWidth="true" hidden="false" outlineLevel="0" max="7" min="7" style="2" width="10.71"/>
    <col collapsed="false" customWidth="true" hidden="false" outlineLevel="0" max="8" min="8" style="1" width="10.71"/>
    <col collapsed="false" customWidth="true" hidden="false" outlineLevel="0" max="9" min="9" style="2" width="10.71"/>
    <col collapsed="false" customWidth="true" hidden="false" outlineLevel="0" max="10" min="10" style="1" width="10.71"/>
    <col collapsed="false" customWidth="true" hidden="false" outlineLevel="0" max="12" min="11" style="2" width="10.71"/>
    <col collapsed="false" customWidth="true" hidden="false" outlineLevel="0" max="13" min="13" style="2" width="10.99"/>
    <col collapsed="false" customWidth="true" hidden="false" outlineLevel="0" max="14" min="14" style="1" width="18.42"/>
    <col collapsed="false" customWidth="true" hidden="false" outlineLevel="0" max="1025" min="15" style="3" width="9.14"/>
  </cols>
  <sheetData>
    <row r="1" customFormat="false" ht="16.5" hidden="false" customHeight="false" outlineLevel="0" collapsed="false">
      <c r="A1" s="4" t="s">
        <v>0</v>
      </c>
      <c r="B1" s="5" t="s">
        <v>1</v>
      </c>
      <c r="C1" s="5"/>
      <c r="D1" s="5" t="s">
        <v>2</v>
      </c>
      <c r="E1" s="5"/>
      <c r="F1" s="5" t="s">
        <v>3</v>
      </c>
      <c r="G1" s="5"/>
      <c r="H1" s="6" t="s">
        <v>4</v>
      </c>
      <c r="I1" s="6"/>
      <c r="J1" s="6" t="s">
        <v>5</v>
      </c>
      <c r="K1" s="6"/>
      <c r="L1" s="5" t="s">
        <v>6</v>
      </c>
      <c r="M1" s="5"/>
      <c r="N1" s="7" t="s">
        <v>7</v>
      </c>
    </row>
    <row r="2" customFormat="false" ht="16.5" hidden="false" customHeight="false" outlineLevel="0" collapsed="false">
      <c r="A2" s="4" t="s">
        <v>8</v>
      </c>
      <c r="B2" s="8" t="s">
        <v>9</v>
      </c>
      <c r="C2" s="8"/>
      <c r="D2" s="8" t="s">
        <v>9</v>
      </c>
      <c r="E2" s="8"/>
      <c r="F2" s="8" t="s">
        <v>9</v>
      </c>
      <c r="G2" s="8"/>
      <c r="H2" s="9" t="s">
        <v>9</v>
      </c>
      <c r="I2" s="9"/>
      <c r="J2" s="10" t="s">
        <v>10</v>
      </c>
      <c r="K2" s="10"/>
      <c r="L2" s="8" t="s">
        <v>11</v>
      </c>
      <c r="M2" s="8"/>
      <c r="N2" s="11" t="s">
        <v>12</v>
      </c>
    </row>
    <row r="3" customFormat="false" ht="16.5" hidden="false" customHeight="false" outlineLevel="0" collapsed="false">
      <c r="A3" s="4" t="s">
        <v>13</v>
      </c>
      <c r="B3" s="12" t="s">
        <v>14</v>
      </c>
      <c r="C3" s="13" t="s">
        <v>15</v>
      </c>
      <c r="D3" s="12" t="s">
        <v>14</v>
      </c>
      <c r="E3" s="13" t="s">
        <v>15</v>
      </c>
      <c r="F3" s="12" t="s">
        <v>14</v>
      </c>
      <c r="G3" s="13" t="s">
        <v>15</v>
      </c>
      <c r="H3" s="12" t="s">
        <v>16</v>
      </c>
      <c r="I3" s="14" t="s">
        <v>15</v>
      </c>
      <c r="J3" s="12" t="s">
        <v>16</v>
      </c>
      <c r="K3" s="14" t="s">
        <v>15</v>
      </c>
      <c r="L3" s="15" t="s">
        <v>14</v>
      </c>
      <c r="M3" s="13" t="s">
        <v>15</v>
      </c>
      <c r="N3" s="16"/>
    </row>
    <row r="4" customFormat="false" ht="16.5" hidden="false" customHeight="false" outlineLevel="0" collapsed="false">
      <c r="A4" s="17" t="s">
        <v>17</v>
      </c>
      <c r="B4" s="18" t="n">
        <v>1500</v>
      </c>
      <c r="C4" s="19" t="n">
        <f aca="false">B4/3000*65535</f>
        <v>32767.5</v>
      </c>
      <c r="D4" s="20" t="n">
        <v>1645</v>
      </c>
      <c r="E4" s="19" t="n">
        <f aca="false">D4/3000*65535</f>
        <v>35935.025</v>
      </c>
      <c r="F4" s="20" t="n">
        <v>1835</v>
      </c>
      <c r="G4" s="19" t="n">
        <f aca="false">F4/3000*65535</f>
        <v>40085.575</v>
      </c>
      <c r="H4" s="20" t="n">
        <v>2000</v>
      </c>
      <c r="I4" s="19" t="n">
        <f aca="false">H4/3000*65535</f>
        <v>43690</v>
      </c>
      <c r="J4" s="20" t="n">
        <v>2000</v>
      </c>
      <c r="K4" s="19" t="n">
        <f aca="false">J4/3000*65535</f>
        <v>43690</v>
      </c>
      <c r="L4" s="21" t="n">
        <v>1200</v>
      </c>
      <c r="M4" s="19" t="n">
        <f aca="false">L4/3000*65535</f>
        <v>26214</v>
      </c>
      <c r="N4" s="22" t="s">
        <v>29</v>
      </c>
    </row>
    <row r="5" customFormat="false" ht="16.5" hidden="false" customHeight="false" outlineLevel="0" collapsed="false">
      <c r="A5" s="17" t="s">
        <v>19</v>
      </c>
      <c r="B5" s="18" t="n">
        <v>1500</v>
      </c>
      <c r="C5" s="23" t="n">
        <f aca="false">B5/3000*65535</f>
        <v>32767.5</v>
      </c>
      <c r="D5" s="24" t="n">
        <v>1645</v>
      </c>
      <c r="E5" s="23" t="n">
        <f aca="false">D5/3000*65535</f>
        <v>35935.025</v>
      </c>
      <c r="F5" s="24" t="n">
        <v>1835</v>
      </c>
      <c r="G5" s="23" t="n">
        <f aca="false">F5/3000*65535</f>
        <v>40085.575</v>
      </c>
      <c r="H5" s="20" t="n">
        <v>2000</v>
      </c>
      <c r="I5" s="23" t="n">
        <f aca="false">H5/3000*65535</f>
        <v>43690</v>
      </c>
      <c r="J5" s="20" t="n">
        <v>2000</v>
      </c>
      <c r="K5" s="23" t="n">
        <f aca="false">J5/3000*65535</f>
        <v>43690</v>
      </c>
      <c r="L5" s="21" t="n">
        <v>1200</v>
      </c>
      <c r="M5" s="19" t="n">
        <f aca="false">L5/3000*65535</f>
        <v>26214</v>
      </c>
      <c r="N5" s="30" t="s">
        <v>29</v>
      </c>
    </row>
    <row r="6" customFormat="false" ht="16.5" hidden="false" customHeight="false" outlineLevel="0" collapsed="false">
      <c r="A6" s="17" t="s">
        <v>20</v>
      </c>
      <c r="B6" s="18" t="n">
        <v>1500</v>
      </c>
      <c r="C6" s="23" t="n">
        <f aca="false">B6/3000*65535</f>
        <v>32767.5</v>
      </c>
      <c r="D6" s="24" t="n">
        <v>1645</v>
      </c>
      <c r="E6" s="23" t="n">
        <f aca="false">D6/3000*65535</f>
        <v>35935.025</v>
      </c>
      <c r="F6" s="24" t="n">
        <v>1835</v>
      </c>
      <c r="G6" s="23" t="n">
        <f aca="false">F6/3000*65535</f>
        <v>40085.575</v>
      </c>
      <c r="H6" s="20" t="n">
        <v>2000</v>
      </c>
      <c r="I6" s="23" t="n">
        <f aca="false">H6/3000*65535</f>
        <v>43690</v>
      </c>
      <c r="J6" s="20" t="n">
        <v>2000</v>
      </c>
      <c r="K6" s="23" t="n">
        <f aca="false">J6/3000*65535</f>
        <v>43690</v>
      </c>
      <c r="L6" s="21" t="n">
        <v>1200</v>
      </c>
      <c r="M6" s="19" t="n">
        <f aca="false">L6/3000*65535</f>
        <v>26214</v>
      </c>
      <c r="N6" s="30" t="s">
        <v>29</v>
      </c>
    </row>
    <row r="7" customFormat="false" ht="16.5" hidden="false" customHeight="false" outlineLevel="0" collapsed="false">
      <c r="A7" s="17" t="s">
        <v>21</v>
      </c>
      <c r="B7" s="18" t="n">
        <v>1500</v>
      </c>
      <c r="C7" s="23" t="n">
        <f aca="false">B7/3000*65535</f>
        <v>32767.5</v>
      </c>
      <c r="D7" s="24" t="n">
        <v>1645</v>
      </c>
      <c r="E7" s="23" t="n">
        <f aca="false">D7/3000*65535</f>
        <v>35935.025</v>
      </c>
      <c r="F7" s="24" t="n">
        <v>1835</v>
      </c>
      <c r="G7" s="23" t="n">
        <f aca="false">F7/3000*65535</f>
        <v>40085.575</v>
      </c>
      <c r="H7" s="20" t="n">
        <v>2000</v>
      </c>
      <c r="I7" s="23" t="n">
        <f aca="false">H7/3000*65535</f>
        <v>43690</v>
      </c>
      <c r="J7" s="20" t="n">
        <v>2000</v>
      </c>
      <c r="K7" s="23" t="n">
        <f aca="false">J7/3000*65535</f>
        <v>43690</v>
      </c>
      <c r="L7" s="21" t="n">
        <v>1200</v>
      </c>
      <c r="M7" s="19" t="n">
        <f aca="false">L7/3000*65535</f>
        <v>26214</v>
      </c>
      <c r="N7" s="30" t="s">
        <v>29</v>
      </c>
    </row>
    <row r="8" customFormat="false" ht="16.5" hidden="false" customHeight="false" outlineLevel="0" collapsed="false">
      <c r="A8" s="17" t="s">
        <v>22</v>
      </c>
      <c r="B8" s="18" t="n">
        <v>1500</v>
      </c>
      <c r="C8" s="23" t="n">
        <f aca="false">B8/3000*65535</f>
        <v>32767.5</v>
      </c>
      <c r="D8" s="24" t="n">
        <v>1645</v>
      </c>
      <c r="E8" s="23" t="n">
        <f aca="false">D8/3000*65535</f>
        <v>35935.025</v>
      </c>
      <c r="F8" s="24" t="n">
        <v>1835</v>
      </c>
      <c r="G8" s="23" t="n">
        <f aca="false">F8/3000*65535</f>
        <v>40085.575</v>
      </c>
      <c r="H8" s="20" t="n">
        <v>2000</v>
      </c>
      <c r="I8" s="23" t="n">
        <f aca="false">H8/3000*65535</f>
        <v>43690</v>
      </c>
      <c r="J8" s="20" t="n">
        <v>2000</v>
      </c>
      <c r="K8" s="23" t="n">
        <f aca="false">J8/3000*65535</f>
        <v>43690</v>
      </c>
      <c r="L8" s="21" t="n">
        <v>1200</v>
      </c>
      <c r="M8" s="19" t="n">
        <f aca="false">L8/3000*65535</f>
        <v>26214</v>
      </c>
      <c r="N8" s="30" t="s">
        <v>29</v>
      </c>
    </row>
    <row r="9" customFormat="false" ht="16.5" hidden="false" customHeight="false" outlineLevel="0" collapsed="false">
      <c r="A9" s="17" t="s">
        <v>23</v>
      </c>
      <c r="B9" s="18" t="n">
        <v>1500</v>
      </c>
      <c r="C9" s="23" t="n">
        <f aca="false">B9/3000*65535</f>
        <v>32767.5</v>
      </c>
      <c r="D9" s="24" t="n">
        <v>1645</v>
      </c>
      <c r="E9" s="23" t="n">
        <f aca="false">D9/3000*65535</f>
        <v>35935.025</v>
      </c>
      <c r="F9" s="24" t="n">
        <v>1835</v>
      </c>
      <c r="G9" s="23" t="n">
        <f aca="false">F9/3000*65535</f>
        <v>40085.575</v>
      </c>
      <c r="H9" s="20" t="n">
        <v>2000</v>
      </c>
      <c r="I9" s="23" t="n">
        <f aca="false">H9/3000*65535</f>
        <v>43690</v>
      </c>
      <c r="J9" s="20" t="n">
        <v>2000</v>
      </c>
      <c r="K9" s="23" t="n">
        <f aca="false">J9/3000*65535</f>
        <v>43690</v>
      </c>
      <c r="L9" s="21" t="n">
        <v>1200</v>
      </c>
      <c r="M9" s="19" t="n">
        <f aca="false">L9/3000*65535</f>
        <v>26214</v>
      </c>
      <c r="N9" s="30" t="s">
        <v>29</v>
      </c>
    </row>
    <row r="10" customFormat="false" ht="16.5" hidden="false" customHeight="false" outlineLevel="0" collapsed="false">
      <c r="A10" s="17" t="s">
        <v>24</v>
      </c>
      <c r="B10" s="18" t="n">
        <v>1500</v>
      </c>
      <c r="C10" s="23" t="n">
        <f aca="false">B10/3000*65535</f>
        <v>32767.5</v>
      </c>
      <c r="D10" s="24" t="n">
        <v>1645</v>
      </c>
      <c r="E10" s="23" t="n">
        <f aca="false">D10/3000*65535</f>
        <v>35935.025</v>
      </c>
      <c r="F10" s="24" t="n">
        <v>1835</v>
      </c>
      <c r="G10" s="23" t="n">
        <f aca="false">F10/3000*65535</f>
        <v>40085.575</v>
      </c>
      <c r="H10" s="20" t="n">
        <v>2000</v>
      </c>
      <c r="I10" s="23" t="n">
        <f aca="false">H10/3000*65535</f>
        <v>43690</v>
      </c>
      <c r="J10" s="20" t="n">
        <v>2000</v>
      </c>
      <c r="K10" s="23" t="n">
        <f aca="false">J10/3000*65535</f>
        <v>43690</v>
      </c>
      <c r="L10" s="21" t="n">
        <v>1200</v>
      </c>
      <c r="M10" s="19" t="n">
        <f aca="false">L10/3000*65535</f>
        <v>26214</v>
      </c>
      <c r="N10" s="30" t="s">
        <v>29</v>
      </c>
    </row>
    <row r="11" customFormat="false" ht="16.5" hidden="false" customHeight="false" outlineLevel="0" collapsed="false">
      <c r="A11" s="17" t="s">
        <v>25</v>
      </c>
      <c r="B11" s="25" t="n">
        <v>1500</v>
      </c>
      <c r="C11" s="26" t="n">
        <f aca="false">B11/3000*65535</f>
        <v>32767.5</v>
      </c>
      <c r="D11" s="27" t="n">
        <v>1645</v>
      </c>
      <c r="E11" s="26" t="n">
        <f aca="false">D11/3000*65535</f>
        <v>35935.025</v>
      </c>
      <c r="F11" s="27" t="n">
        <v>1835</v>
      </c>
      <c r="G11" s="26" t="n">
        <f aca="false">F11/3000*65535</f>
        <v>40085.575</v>
      </c>
      <c r="H11" s="28" t="n">
        <v>2000</v>
      </c>
      <c r="I11" s="26" t="n">
        <f aca="false">H11/3000*65535</f>
        <v>43690</v>
      </c>
      <c r="J11" s="28" t="n">
        <v>2000</v>
      </c>
      <c r="K11" s="26" t="n">
        <f aca="false">J11/3000*65535</f>
        <v>43690</v>
      </c>
      <c r="L11" s="29" t="n">
        <v>1200</v>
      </c>
      <c r="M11" s="26" t="n">
        <f aca="false">L11/3000*65535</f>
        <v>26214</v>
      </c>
      <c r="N11" s="31" t="s">
        <v>29</v>
      </c>
    </row>
  </sheetData>
  <mergeCells count="12">
    <mergeCell ref="B1:C1"/>
    <mergeCell ref="D1:E1"/>
    <mergeCell ref="F1:G1"/>
    <mergeCell ref="H1:I1"/>
    <mergeCell ref="J1:K1"/>
    <mergeCell ref="L1:M1"/>
    <mergeCell ref="B2:C2"/>
    <mergeCell ref="D2:E2"/>
    <mergeCell ref="F2:G2"/>
    <mergeCell ref="H2:I2"/>
    <mergeCell ref="J2:K2"/>
    <mergeCell ref="L2:M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.75" zeroHeight="false" outlineLevelRow="0" outlineLevelCol="0"/>
  <cols>
    <col collapsed="false" customWidth="true" hidden="false" outlineLevel="0" max="1" min="1" style="1" width="15"/>
    <col collapsed="false" customWidth="true" hidden="false" outlineLevel="0" max="2" min="2" style="1" width="10.71"/>
    <col collapsed="false" customWidth="true" hidden="false" outlineLevel="0" max="3" min="3" style="2" width="10.71"/>
    <col collapsed="false" customWidth="true" hidden="false" outlineLevel="0" max="4" min="4" style="1" width="10.71"/>
    <col collapsed="false" customWidth="true" hidden="false" outlineLevel="0" max="5" min="5" style="2" width="10.71"/>
    <col collapsed="false" customWidth="true" hidden="false" outlineLevel="0" max="6" min="6" style="1" width="10.71"/>
    <col collapsed="false" customWidth="true" hidden="false" outlineLevel="0" max="7" min="7" style="2" width="10.71"/>
    <col collapsed="false" customWidth="true" hidden="false" outlineLevel="0" max="8" min="8" style="1" width="10.71"/>
    <col collapsed="false" customWidth="true" hidden="false" outlineLevel="0" max="9" min="9" style="2" width="10.71"/>
    <col collapsed="false" customWidth="true" hidden="false" outlineLevel="0" max="10" min="10" style="1" width="10.71"/>
    <col collapsed="false" customWidth="true" hidden="false" outlineLevel="0" max="11" min="11" style="2" width="10.71"/>
    <col collapsed="false" customWidth="true" hidden="false" outlineLevel="0" max="12" min="12" style="1" width="10.71"/>
    <col collapsed="false" customWidth="true" hidden="false" outlineLevel="0" max="13" min="13" style="2" width="10.71"/>
    <col collapsed="false" customWidth="true" hidden="false" outlineLevel="0" max="14" min="14" style="1" width="10.71"/>
    <col collapsed="false" customWidth="true" hidden="false" outlineLevel="0" max="16" min="15" style="2" width="10.71"/>
    <col collapsed="false" customWidth="true" hidden="false" outlineLevel="0" max="17" min="17" style="2" width="10.99"/>
    <col collapsed="false" customWidth="true" hidden="false" outlineLevel="0" max="18" min="18" style="1" width="18.42"/>
    <col collapsed="false" customWidth="true" hidden="false" outlineLevel="0" max="1025" min="19" style="3" width="9.14"/>
  </cols>
  <sheetData>
    <row r="1" customFormat="false" ht="16.5" hidden="false" customHeight="false" outlineLevel="0" collapsed="false">
      <c r="A1" s="4" t="s">
        <v>0</v>
      </c>
      <c r="B1" s="5" t="s">
        <v>1</v>
      </c>
      <c r="C1" s="5"/>
      <c r="D1" s="5" t="s">
        <v>2</v>
      </c>
      <c r="E1" s="5"/>
      <c r="F1" s="5" t="s">
        <v>3</v>
      </c>
      <c r="G1" s="5"/>
      <c r="H1" s="32" t="s">
        <v>4</v>
      </c>
      <c r="I1" s="32"/>
      <c r="J1" s="32"/>
      <c r="K1" s="32"/>
      <c r="L1" s="32" t="s">
        <v>5</v>
      </c>
      <c r="M1" s="32"/>
      <c r="N1" s="32"/>
      <c r="O1" s="32"/>
      <c r="P1" s="5" t="s">
        <v>6</v>
      </c>
      <c r="Q1" s="5"/>
      <c r="R1" s="7" t="s">
        <v>7</v>
      </c>
    </row>
    <row r="2" customFormat="false" ht="16.5" hidden="false" customHeight="false" outlineLevel="0" collapsed="false">
      <c r="A2" s="4" t="s">
        <v>8</v>
      </c>
      <c r="B2" s="8" t="s">
        <v>9</v>
      </c>
      <c r="C2" s="8"/>
      <c r="D2" s="8" t="s">
        <v>9</v>
      </c>
      <c r="E2" s="8"/>
      <c r="F2" s="8" t="s">
        <v>9</v>
      </c>
      <c r="G2" s="8"/>
      <c r="H2" s="33" t="s">
        <v>9</v>
      </c>
      <c r="I2" s="33"/>
      <c r="J2" s="33"/>
      <c r="K2" s="33"/>
      <c r="L2" s="8" t="s">
        <v>10</v>
      </c>
      <c r="M2" s="8"/>
      <c r="N2" s="8"/>
      <c r="O2" s="8"/>
      <c r="P2" s="8" t="s">
        <v>11</v>
      </c>
      <c r="Q2" s="8"/>
      <c r="R2" s="11" t="s">
        <v>12</v>
      </c>
    </row>
    <row r="3" customFormat="false" ht="16.5" hidden="false" customHeight="false" outlineLevel="0" collapsed="false">
      <c r="A3" s="4" t="s">
        <v>13</v>
      </c>
      <c r="B3" s="12" t="s">
        <v>14</v>
      </c>
      <c r="C3" s="13" t="s">
        <v>15</v>
      </c>
      <c r="D3" s="12" t="s">
        <v>14</v>
      </c>
      <c r="E3" s="13" t="s">
        <v>15</v>
      </c>
      <c r="F3" s="12" t="s">
        <v>14</v>
      </c>
      <c r="G3" s="13" t="s">
        <v>15</v>
      </c>
      <c r="H3" s="12" t="s">
        <v>16</v>
      </c>
      <c r="I3" s="14" t="s">
        <v>15</v>
      </c>
      <c r="J3" s="15" t="s">
        <v>30</v>
      </c>
      <c r="K3" s="13" t="s">
        <v>15</v>
      </c>
      <c r="L3" s="12" t="s">
        <v>16</v>
      </c>
      <c r="M3" s="14" t="s">
        <v>15</v>
      </c>
      <c r="N3" s="15" t="s">
        <v>14</v>
      </c>
      <c r="O3" s="13" t="s">
        <v>15</v>
      </c>
      <c r="P3" s="15" t="s">
        <v>14</v>
      </c>
      <c r="Q3" s="13" t="s">
        <v>15</v>
      </c>
      <c r="R3" s="16"/>
    </row>
    <row r="4" customFormat="false" ht="16.5" hidden="false" customHeight="false" outlineLevel="0" collapsed="false">
      <c r="A4" s="4" t="s">
        <v>17</v>
      </c>
      <c r="B4" s="34" t="n">
        <v>1445</v>
      </c>
      <c r="C4" s="35" t="n">
        <f aca="false">B4/3000*65535</f>
        <v>31566.025</v>
      </c>
      <c r="D4" s="36"/>
      <c r="E4" s="35" t="n">
        <f aca="false">D4/3000*65535</f>
        <v>0</v>
      </c>
      <c r="F4" s="36" t="n">
        <v>1806.7</v>
      </c>
      <c r="G4" s="35" t="n">
        <f aca="false">F4/3000*65535</f>
        <v>39467.3615</v>
      </c>
      <c r="H4" s="36"/>
      <c r="I4" s="35" t="n">
        <f aca="false">H4/3000*65535</f>
        <v>0</v>
      </c>
      <c r="J4" s="36"/>
      <c r="K4" s="35" t="n">
        <f aca="false">J4/3000*65535</f>
        <v>0</v>
      </c>
      <c r="L4" s="36"/>
      <c r="M4" s="35" t="n">
        <f aca="false">L4/3000*65535</f>
        <v>0</v>
      </c>
      <c r="N4" s="36"/>
      <c r="O4" s="35" t="n">
        <f aca="false">N4/3000*65535</f>
        <v>0</v>
      </c>
      <c r="P4" s="37" t="n">
        <v>1200</v>
      </c>
      <c r="Q4" s="35" t="n">
        <f aca="false">P4/3000*65535</f>
        <v>26214</v>
      </c>
      <c r="R4" s="38"/>
    </row>
    <row r="5" customFormat="false" ht="16.5" hidden="false" customHeight="false" outlineLevel="0" collapsed="false">
      <c r="A5" s="17" t="s">
        <v>19</v>
      </c>
      <c r="B5" s="39" t="n">
        <v>1454</v>
      </c>
      <c r="C5" s="23" t="n">
        <f aca="false">B5/3000*65535</f>
        <v>31762.63</v>
      </c>
      <c r="D5" s="24" t="n">
        <v>1638</v>
      </c>
      <c r="E5" s="23" t="n">
        <f aca="false">D5/3000*65535</f>
        <v>35782.11</v>
      </c>
      <c r="F5" s="24" t="n">
        <v>1800</v>
      </c>
      <c r="G5" s="23" t="n">
        <f aca="false">F5/3000*65535</f>
        <v>39321</v>
      </c>
      <c r="H5" s="24" t="n">
        <v>1984</v>
      </c>
      <c r="I5" s="23" t="n">
        <f aca="false">H5/3000*65535</f>
        <v>43340.48</v>
      </c>
      <c r="J5" s="24" t="n">
        <v>2000</v>
      </c>
      <c r="K5" s="23" t="n">
        <f aca="false">J5/3000*65535</f>
        <v>43690</v>
      </c>
      <c r="L5" s="24" t="n">
        <v>1984</v>
      </c>
      <c r="M5" s="23" t="n">
        <f aca="false">L5/3000*65535</f>
        <v>43340.48</v>
      </c>
      <c r="N5" s="24" t="n">
        <v>2000</v>
      </c>
      <c r="O5" s="23" t="n">
        <f aca="false">N5/3000*65535</f>
        <v>43690</v>
      </c>
      <c r="P5" s="21" t="n">
        <v>1200</v>
      </c>
      <c r="Q5" s="19" t="n">
        <f aca="false">P5/3000*65535</f>
        <v>26214</v>
      </c>
      <c r="R5" s="30" t="s">
        <v>31</v>
      </c>
    </row>
    <row r="6" customFormat="false" ht="16.5" hidden="false" customHeight="false" outlineLevel="0" collapsed="false">
      <c r="A6" s="17" t="s">
        <v>20</v>
      </c>
      <c r="B6" s="39" t="n">
        <v>1453.63</v>
      </c>
      <c r="C6" s="23" t="n">
        <f aca="false">B6/3000*65535</f>
        <v>31754.54735</v>
      </c>
      <c r="D6" s="24" t="n">
        <v>1639.67</v>
      </c>
      <c r="E6" s="23" t="n">
        <f aca="false">D6/3000*65535</f>
        <v>35818.59115</v>
      </c>
      <c r="F6" s="24" t="n">
        <v>1807.63</v>
      </c>
      <c r="G6" s="23" t="n">
        <f aca="false">F6/3000*65535</f>
        <v>39487.67735</v>
      </c>
      <c r="H6" s="24" t="n">
        <v>1972.61</v>
      </c>
      <c r="I6" s="23" t="n">
        <f aca="false">H6/3000*65535</f>
        <v>43091.66545</v>
      </c>
      <c r="J6" s="24" t="n">
        <v>2000</v>
      </c>
      <c r="K6" s="23" t="n">
        <f aca="false">J6/3000*65535</f>
        <v>43690</v>
      </c>
      <c r="L6" s="24" t="n">
        <v>1972.61</v>
      </c>
      <c r="M6" s="23" t="n">
        <f aca="false">L6/3000*65535</f>
        <v>43091.66545</v>
      </c>
      <c r="N6" s="24" t="n">
        <v>2000</v>
      </c>
      <c r="O6" s="23" t="n">
        <f aca="false">N6/3000*65535</f>
        <v>43690</v>
      </c>
      <c r="P6" s="21" t="n">
        <v>1200</v>
      </c>
      <c r="Q6" s="19" t="n">
        <f aca="false">P6/3000*65535</f>
        <v>26214</v>
      </c>
      <c r="R6" s="30" t="s">
        <v>32</v>
      </c>
    </row>
    <row r="7" customFormat="false" ht="16.5" hidden="false" customHeight="false" outlineLevel="0" collapsed="false">
      <c r="A7" s="17" t="s">
        <v>21</v>
      </c>
      <c r="B7" s="39" t="n">
        <v>1431.6</v>
      </c>
      <c r="C7" s="23" t="n">
        <f aca="false">B7/3000*65535</f>
        <v>31273.302</v>
      </c>
      <c r="D7" s="24" t="n">
        <v>1615.56</v>
      </c>
      <c r="E7" s="23" t="n">
        <f aca="false">D7/3000*65535</f>
        <v>35291.9082</v>
      </c>
      <c r="F7" s="24" t="n">
        <v>1784.52</v>
      </c>
      <c r="G7" s="23" t="n">
        <f aca="false">F7/3000*65535</f>
        <v>38982.8394</v>
      </c>
      <c r="H7" s="24" t="n">
        <v>1990.25</v>
      </c>
      <c r="I7" s="23" t="n">
        <f aca="false">H7/3000*65535</f>
        <v>43477.01125</v>
      </c>
      <c r="J7" s="24" t="n">
        <v>2000</v>
      </c>
      <c r="K7" s="23" t="n">
        <f aca="false">J7/3000*65535</f>
        <v>43690</v>
      </c>
      <c r="L7" s="24" t="n">
        <v>1990.25</v>
      </c>
      <c r="M7" s="23" t="n">
        <f aca="false">L7/3000*65535</f>
        <v>43477.01125</v>
      </c>
      <c r="N7" s="24" t="n">
        <v>2000</v>
      </c>
      <c r="O7" s="23" t="n">
        <f aca="false">N7/3000*65535</f>
        <v>43690</v>
      </c>
      <c r="P7" s="21" t="n">
        <v>1200</v>
      </c>
      <c r="Q7" s="19" t="n">
        <f aca="false">P7/3000*65535</f>
        <v>26214</v>
      </c>
      <c r="R7" s="30" t="s">
        <v>33</v>
      </c>
    </row>
    <row r="8" customFormat="false" ht="16.5" hidden="false" customHeight="false" outlineLevel="0" collapsed="false">
      <c r="A8" s="17" t="s">
        <v>22</v>
      </c>
      <c r="B8" s="39" t="n">
        <v>1456.77</v>
      </c>
      <c r="C8" s="23" t="n">
        <f aca="false">B8/3000*65535</f>
        <v>31823.14065</v>
      </c>
      <c r="D8" s="24" t="n">
        <v>1642.3</v>
      </c>
      <c r="E8" s="23" t="n">
        <f aca="false">D8/3000*65535</f>
        <v>35876.0435</v>
      </c>
      <c r="F8" s="24" t="n">
        <v>1807.7</v>
      </c>
      <c r="G8" s="23" t="n">
        <f aca="false">F8/3000*65535</f>
        <v>39489.2065</v>
      </c>
      <c r="H8" s="24" t="n">
        <v>1977.35</v>
      </c>
      <c r="I8" s="23" t="n">
        <f aca="false">H8/3000*65535</f>
        <v>43195.21075</v>
      </c>
      <c r="J8" s="24" t="n">
        <v>2000</v>
      </c>
      <c r="K8" s="23" t="n">
        <f aca="false">J8/3000*65535</f>
        <v>43690</v>
      </c>
      <c r="L8" s="24" t="n">
        <v>1977.35</v>
      </c>
      <c r="M8" s="23" t="n">
        <f aca="false">L8/3000*65535</f>
        <v>43195.21075</v>
      </c>
      <c r="N8" s="24" t="n">
        <v>2000</v>
      </c>
      <c r="O8" s="23" t="n">
        <f aca="false">N8/3000*65535</f>
        <v>43690</v>
      </c>
      <c r="P8" s="21" t="n">
        <v>1200</v>
      </c>
      <c r="Q8" s="19" t="n">
        <f aca="false">P8/3000*65535</f>
        <v>26214</v>
      </c>
      <c r="R8" s="30" t="s">
        <v>34</v>
      </c>
    </row>
    <row r="9" customFormat="false" ht="16.5" hidden="false" customHeight="false" outlineLevel="0" collapsed="false">
      <c r="A9" s="17" t="s">
        <v>23</v>
      </c>
      <c r="B9" s="39" t="n">
        <v>1459.94</v>
      </c>
      <c r="C9" s="23" t="n">
        <f aca="false">B9/3000*65535</f>
        <v>31892.3893</v>
      </c>
      <c r="D9" s="24" t="n">
        <v>1648.7</v>
      </c>
      <c r="E9" s="23" t="n">
        <f aca="false">D9/3000*65535</f>
        <v>36015.8515</v>
      </c>
      <c r="F9" s="24" t="n">
        <v>1816.07</v>
      </c>
      <c r="G9" s="23" t="n">
        <f aca="false">F9/3000*65535</f>
        <v>39672.04915</v>
      </c>
      <c r="H9" s="24" t="n">
        <v>1984.31</v>
      </c>
      <c r="I9" s="23" t="n">
        <f aca="false">H9/3000*65535</f>
        <v>43347.25195</v>
      </c>
      <c r="J9" s="24" t="n">
        <v>2000</v>
      </c>
      <c r="K9" s="23" t="n">
        <f aca="false">J9/3000*65535</f>
        <v>43690</v>
      </c>
      <c r="L9" s="24" t="n">
        <v>1984.31</v>
      </c>
      <c r="M9" s="23" t="n">
        <f aca="false">L9/3000*65535</f>
        <v>43347.25195</v>
      </c>
      <c r="N9" s="24" t="n">
        <v>2000</v>
      </c>
      <c r="O9" s="23" t="n">
        <f aca="false">N9/3000*65535</f>
        <v>43690</v>
      </c>
      <c r="P9" s="21" t="n">
        <v>1200</v>
      </c>
      <c r="Q9" s="19" t="n">
        <f aca="false">P9/3000*65535</f>
        <v>26214</v>
      </c>
      <c r="R9" s="30" t="s">
        <v>33</v>
      </c>
    </row>
    <row r="10" customFormat="false" ht="16.5" hidden="false" customHeight="false" outlineLevel="0" collapsed="false">
      <c r="A10" s="17" t="s">
        <v>24</v>
      </c>
      <c r="B10" s="39" t="n">
        <v>1440.27</v>
      </c>
      <c r="C10" s="23" t="n">
        <f aca="false">B10/3000*65535</f>
        <v>31462.69815</v>
      </c>
      <c r="D10" s="24" t="n">
        <v>1624.2</v>
      </c>
      <c r="E10" s="23" t="n">
        <f aca="false">D10/3000*65535</f>
        <v>35480.649</v>
      </c>
      <c r="F10" s="24" t="n">
        <v>1789.16</v>
      </c>
      <c r="G10" s="23" t="n">
        <f aca="false">F10/3000*65535</f>
        <v>39084.2002</v>
      </c>
      <c r="H10" s="24" t="n">
        <v>1974.04</v>
      </c>
      <c r="I10" s="23" t="n">
        <f aca="false">H10/3000*65535</f>
        <v>43122.9038</v>
      </c>
      <c r="J10" s="24" t="n">
        <v>2000</v>
      </c>
      <c r="K10" s="23" t="n">
        <f aca="false">J10/3000*65535</f>
        <v>43690</v>
      </c>
      <c r="L10" s="24" t="n">
        <v>1974.04</v>
      </c>
      <c r="M10" s="23" t="n">
        <f aca="false">L10/3000*65535</f>
        <v>43122.9038</v>
      </c>
      <c r="N10" s="24" t="n">
        <v>2000</v>
      </c>
      <c r="O10" s="23" t="n">
        <f aca="false">N10/3000*65535</f>
        <v>43690</v>
      </c>
      <c r="P10" s="21" t="n">
        <v>1200</v>
      </c>
      <c r="Q10" s="19" t="n">
        <f aca="false">P10/3000*65535</f>
        <v>26214</v>
      </c>
      <c r="R10" s="30" t="s">
        <v>35</v>
      </c>
    </row>
    <row r="11" customFormat="false" ht="16.5" hidden="false" customHeight="false" outlineLevel="0" collapsed="false">
      <c r="A11" s="17" t="s">
        <v>25</v>
      </c>
      <c r="B11" s="40" t="n">
        <v>1441.38</v>
      </c>
      <c r="C11" s="26" t="n">
        <f aca="false">B11/3000*65535</f>
        <v>31486.9461</v>
      </c>
      <c r="D11" s="27" t="n">
        <v>1621.53</v>
      </c>
      <c r="E11" s="26" t="n">
        <f aca="false">D11/3000*65535</f>
        <v>35422.32285</v>
      </c>
      <c r="F11" s="27" t="n">
        <v>1748.02</v>
      </c>
      <c r="G11" s="26" t="n">
        <f aca="false">F11/3000*65535</f>
        <v>38185.4969</v>
      </c>
      <c r="H11" s="27" t="n">
        <v>1964.37</v>
      </c>
      <c r="I11" s="26" t="n">
        <f aca="false">H11/3000*65535</f>
        <v>42911.66265</v>
      </c>
      <c r="J11" s="27" t="n">
        <v>2000</v>
      </c>
      <c r="K11" s="26" t="n">
        <f aca="false">J11/3000*65535</f>
        <v>43690</v>
      </c>
      <c r="L11" s="27" t="n">
        <v>1964.37</v>
      </c>
      <c r="M11" s="26" t="n">
        <f aca="false">L11/3000*65535</f>
        <v>42911.66265</v>
      </c>
      <c r="N11" s="27" t="n">
        <v>2000</v>
      </c>
      <c r="O11" s="26" t="n">
        <f aca="false">N11/3000*65535</f>
        <v>43690</v>
      </c>
      <c r="P11" s="29" t="n">
        <v>1200</v>
      </c>
      <c r="Q11" s="26" t="n">
        <f aca="false">P11/3000*65535</f>
        <v>26214</v>
      </c>
      <c r="R11" s="31" t="s">
        <v>33</v>
      </c>
    </row>
  </sheetData>
  <mergeCells count="12">
    <mergeCell ref="B1:C1"/>
    <mergeCell ref="D1:E1"/>
    <mergeCell ref="F1:G1"/>
    <mergeCell ref="H1:K1"/>
    <mergeCell ref="L1:O1"/>
    <mergeCell ref="P1:Q1"/>
    <mergeCell ref="B2:C2"/>
    <mergeCell ref="D2:E2"/>
    <mergeCell ref="F2:G2"/>
    <mergeCell ref="H2:K2"/>
    <mergeCell ref="L2:O2"/>
    <mergeCell ref="P2:Q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</TotalTime>
  <Application>LibreOffice/5.3.6.1$Linux_X86_64 LibreOffice_project/30$Build-1</Application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2009-08-31T12:48:06Z</dcterms:created>
  <dc:creator>effinger</dc:creator>
  <dc:description/>
  <dc:language>en-US</dc:language>
  <cp:lastModifiedBy/>
  <dcterms:modified xsi:type="dcterms:W3CDTF">2023-03-03T16:30:30Z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CERN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