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640" windowHeight="56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<sst xmlns="http://schemas.openxmlformats.org/spreadsheetml/2006/main" count="10" uniqueCount="10">
  <si>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deliveries CERN</t>
  </si>
  <si>
    <t xml:space="preserve">schedule </t>
  </si>
  <si>
    <t>quantity ioni</t>
  </si>
  <si>
    <t>quantiy SEM</t>
  </si>
  <si>
    <t>integral ioni</t>
  </si>
  <si>
    <t>schedule install</t>
  </si>
  <si>
    <t>required monitors</t>
  </si>
  <si>
    <t>integral monitors</t>
  </si>
  <si>
    <t>SUM</t>
  </si>
  <si>
    <t>integral SEM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</si>
</sst>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d/m/yy;@"/>
    <numFmt numFmtId="174" formatCode="dd/mm/yy;@"/>
    <numFmt numFmtId="175" formatCode="mmm\ yyyy"/>
    <numFmt numFmtId="176" formatCode="[$-809]dd\ mmmm\ yyyy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Ionisation chamber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725"/>
          <c:w val="0.92075"/>
          <c:h val="0.7775"/>
        </c:manualLayout>
      </c:layout>
      <c:scatterChart>
        <c:scatterStyle val="lineMarker"/>
        <c:varyColors val="0"/>
        <c:ser>
          <c:idx val="0"/>
          <c:order val="0"/>
          <c:tx>
            <c:v>schedule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Tabelle1!$C$6:$C$16</c:f>
              <c:strCache>
                <c:ptCount val="11"/>
                <c:pt idx="0">
                  <c:v>38898</c:v>
                </c:pt>
                <c:pt idx="1">
                  <c:v>38929</c:v>
                </c:pt>
                <c:pt idx="2">
                  <c:v>38960</c:v>
                </c:pt>
                <c:pt idx="3">
                  <c:v>38990</c:v>
                </c:pt>
                <c:pt idx="4">
                  <c:v>39021</c:v>
                </c:pt>
                <c:pt idx="5">
                  <c:v>39051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</c:strCache>
            </c:strRef>
          </c:xVal>
          <c:yVal>
            <c:numRef>
              <c:f>Tabelle1!$F$6:$F$16</c:f>
              <c:numCache>
                <c:ptCount val="11"/>
                <c:pt idx="0">
                  <c:v>40</c:v>
                </c:pt>
                <c:pt idx="1">
                  <c:v>400</c:v>
                </c:pt>
                <c:pt idx="2">
                  <c:v>760</c:v>
                </c:pt>
                <c:pt idx="3">
                  <c:v>1120</c:v>
                </c:pt>
                <c:pt idx="4">
                  <c:v>1480</c:v>
                </c:pt>
                <c:pt idx="5">
                  <c:v>1840</c:v>
                </c:pt>
                <c:pt idx="6">
                  <c:v>2920</c:v>
                </c:pt>
                <c:pt idx="7">
                  <c:v>3280</c:v>
                </c:pt>
                <c:pt idx="8">
                  <c:v>3640</c:v>
                </c:pt>
                <c:pt idx="9">
                  <c:v>4000</c:v>
                </c:pt>
                <c:pt idx="10">
                  <c:v>4100</c:v>
                </c:pt>
              </c:numCache>
            </c:numRef>
          </c:yVal>
          <c:smooth val="0"/>
        </c:ser>
        <c:ser>
          <c:idx val="1"/>
          <c:order val="1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Tabelle1!$B$6:$B$11</c:f>
              <c:strCache>
                <c:ptCount val="6"/>
                <c:pt idx="0">
                  <c:v>38890</c:v>
                </c:pt>
                <c:pt idx="1">
                  <c:v>38932</c:v>
                </c:pt>
                <c:pt idx="2">
                  <c:v>38953</c:v>
                </c:pt>
                <c:pt idx="3">
                  <c:v>38986</c:v>
                </c:pt>
                <c:pt idx="4">
                  <c:v>39020</c:v>
                </c:pt>
                <c:pt idx="5">
                  <c:v>39058</c:v>
                </c:pt>
              </c:strCache>
            </c:strRef>
          </c:xVal>
          <c:yVal>
            <c:numRef>
              <c:f>Tabelle1!$F$6:$F$11</c:f>
              <c:numCache>
                <c:ptCount val="6"/>
                <c:pt idx="0">
                  <c:v>40</c:v>
                </c:pt>
                <c:pt idx="1">
                  <c:v>400</c:v>
                </c:pt>
                <c:pt idx="2">
                  <c:v>760</c:v>
                </c:pt>
                <c:pt idx="3">
                  <c:v>1120</c:v>
                </c:pt>
                <c:pt idx="4">
                  <c:v>1480</c:v>
                </c:pt>
                <c:pt idx="5">
                  <c:v>1840</c:v>
                </c:pt>
              </c:numCache>
            </c:numRef>
          </c:yVal>
          <c:smooth val="0"/>
        </c:ser>
        <c:ser>
          <c:idx val="2"/>
          <c:order val="2"/>
          <c:tx>
            <c:v>needed for installation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Tabelle1!$H$6:$H$13</c:f>
              <c:strCache>
                <c:ptCount val="8"/>
                <c:pt idx="0">
                  <c:v>38990</c:v>
                </c:pt>
                <c:pt idx="1">
                  <c:v>39114</c:v>
                </c:pt>
                <c:pt idx="2">
                  <c:v>39128</c:v>
                </c:pt>
                <c:pt idx="3">
                  <c:v>39156</c:v>
                </c:pt>
                <c:pt idx="4">
                  <c:v>39203</c:v>
                </c:pt>
                <c:pt idx="5">
                  <c:v>39217</c:v>
                </c:pt>
                <c:pt idx="6">
                  <c:v>39234</c:v>
                </c:pt>
                <c:pt idx="7">
                  <c:v>39278</c:v>
                </c:pt>
              </c:strCache>
            </c:strRef>
          </c:xVal>
          <c:yVal>
            <c:numRef>
              <c:f>Tabelle1!$J$6:$J$13</c:f>
              <c:numCache>
                <c:ptCount val="8"/>
                <c:pt idx="0">
                  <c:v>480</c:v>
                </c:pt>
                <c:pt idx="1">
                  <c:v>970</c:v>
                </c:pt>
                <c:pt idx="2">
                  <c:v>1388</c:v>
                </c:pt>
                <c:pt idx="3">
                  <c:v>1824</c:v>
                </c:pt>
                <c:pt idx="4">
                  <c:v>2284</c:v>
                </c:pt>
                <c:pt idx="5">
                  <c:v>2746</c:v>
                </c:pt>
                <c:pt idx="6">
                  <c:v>3262</c:v>
                </c:pt>
                <c:pt idx="7">
                  <c:v>3782</c:v>
                </c:pt>
              </c:numCache>
            </c:numRef>
          </c:yVal>
          <c:smooth val="0"/>
        </c:ser>
        <c:axId val="8974913"/>
        <c:axId val="13665354"/>
      </c:scatterChart>
      <c:valAx>
        <c:axId val="897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crossAx val="13665354"/>
        <c:crossesAt val="0"/>
        <c:crossBetween val="midCat"/>
        <c:dispUnits/>
      </c:valAx>
      <c:valAx>
        <c:axId val="1366535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ionisation chambers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13"/>
        <c:crosses val="autoZero"/>
        <c:crossBetween val="midCat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1585"/>
          <c:w val="0.328"/>
          <c:h val="0.23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23</xdr:row>
      <xdr:rowOff>142875</xdr:rowOff>
    </xdr:from>
    <xdr:to>
      <xdr:col>8</xdr:col>
      <xdr:colOff>266700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419350" y="3867150"/>
        <a:ext cx="54578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2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11.421875" style="0" customWidth="1"/>
    <col min="2" max="2" width="17.421875" style="1" customWidth="1"/>
    <col min="3" max="3" width="16.28125" style="2" customWidth="1"/>
    <col min="4" max="4" width="13.00390625" style="0" customWidth="1"/>
    <col min="5" max="5" width="13.7109375" style="0" customWidth="1"/>
    <col min="6" max="6" width="12.421875" style="0" customWidth="1"/>
    <col min="7" max="7" width="13.57421875" style="0" customWidth="1"/>
    <col min="8" max="8" width="16.28125" style="2" customWidth="1"/>
    <col min="9" max="9" width="16.7109375" style="0" customWidth="1"/>
    <col min="10" max="10" width="14.8515625" style="0" customWidth="1"/>
    <col min="11" max="16384" width="11.421875" style="0" customWidth="1"/>
  </cols>
  <sheetData>
    <row r="4" spans="2:10" s="5" customFormat="1" ht="12.75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9</v>
      </c>
      <c r="H4" s="4" t="s">
        <v>5</v>
      </c>
      <c r="I4" s="5" t="s">
        <v>6</v>
      </c>
      <c r="J4" s="5" t="s">
        <v>7</v>
      </c>
    </row>
    <row r="6" spans="2:10" ht="12.75">
      <c r="B6" s="1">
        <v>38890</v>
      </c>
      <c r="C6" s="2">
        <v>38898</v>
      </c>
      <c r="D6">
        <v>40</v>
      </c>
      <c r="E6">
        <f>SUM(D6:E6)</f>
        <v>40</v>
      </c>
      <c r="F6">
        <f>SUM(D6:D6)</f>
        <v>40</v>
      </c>
      <c r="H6" s="2">
        <v>38990</v>
      </c>
      <c r="I6">
        <v>480</v>
      </c>
      <c r="J6">
        <f>SUM(I6)</f>
        <v>480</v>
      </c>
    </row>
    <row r="7" spans="2:10" ht="12.75">
      <c r="B7" s="1">
        <v>38932</v>
      </c>
      <c r="C7" s="2">
        <v>38929</v>
      </c>
      <c r="D7">
        <v>360</v>
      </c>
      <c r="F7">
        <f>SUM(D6:D7)</f>
        <v>400</v>
      </c>
      <c r="H7" s="2">
        <v>39114</v>
      </c>
      <c r="I7">
        <v>490</v>
      </c>
      <c r="J7">
        <f>SUM(I6:I7)</f>
        <v>970</v>
      </c>
    </row>
    <row r="8" spans="2:10" ht="12.75">
      <c r="B8" s="1">
        <v>38953</v>
      </c>
      <c r="C8" s="2">
        <v>38960</v>
      </c>
      <c r="D8">
        <v>360</v>
      </c>
      <c r="F8">
        <f>SUM($D6:D8)</f>
        <v>760</v>
      </c>
      <c r="H8" s="2">
        <v>39128</v>
      </c>
      <c r="I8">
        <v>418</v>
      </c>
      <c r="J8">
        <f>SUM(I6:I8)</f>
        <v>1388</v>
      </c>
    </row>
    <row r="9" spans="2:10" ht="12.75">
      <c r="B9" s="1">
        <v>38986</v>
      </c>
      <c r="C9" s="2">
        <v>38990</v>
      </c>
      <c r="D9">
        <v>360</v>
      </c>
      <c r="F9">
        <f>SUM($D6:D9)</f>
        <v>1120</v>
      </c>
      <c r="H9" s="2">
        <v>39156</v>
      </c>
      <c r="I9">
        <v>436</v>
      </c>
      <c r="J9">
        <f>SUM(I6:I9)</f>
        <v>1824</v>
      </c>
    </row>
    <row r="10" spans="2:10" ht="12.75">
      <c r="B10" s="1">
        <v>39020</v>
      </c>
      <c r="C10" s="2">
        <v>39021</v>
      </c>
      <c r="D10">
        <v>360</v>
      </c>
      <c r="F10">
        <f>SUM($D6:D10)</f>
        <v>1480</v>
      </c>
      <c r="H10" s="2">
        <v>39203</v>
      </c>
      <c r="I10">
        <v>460</v>
      </c>
      <c r="J10">
        <f>SUM(I6:I10)</f>
        <v>2284</v>
      </c>
    </row>
    <row r="11" spans="2:10" ht="12.75">
      <c r="B11" s="1">
        <v>39058</v>
      </c>
      <c r="C11" s="2">
        <v>39051</v>
      </c>
      <c r="D11">
        <v>360</v>
      </c>
      <c r="F11">
        <f>SUM($D6:D11)</f>
        <v>1840</v>
      </c>
      <c r="H11" s="2">
        <v>39217</v>
      </c>
      <c r="I11">
        <v>462</v>
      </c>
      <c r="J11">
        <f>SUM(I6:I11)</f>
        <v>2746</v>
      </c>
    </row>
    <row r="12" spans="3:10" ht="12.75">
      <c r="C12" s="2">
        <v>39141</v>
      </c>
      <c r="D12">
        <v>1080</v>
      </c>
      <c r="F12">
        <f>SUM($D6:D12)</f>
        <v>2920</v>
      </c>
      <c r="H12" s="2">
        <v>39234</v>
      </c>
      <c r="I12">
        <v>516</v>
      </c>
      <c r="J12">
        <f>SUM(I6:I12)</f>
        <v>3262</v>
      </c>
    </row>
    <row r="13" spans="3:10" ht="12.75">
      <c r="C13" s="2">
        <v>39172</v>
      </c>
      <c r="D13">
        <v>360</v>
      </c>
      <c r="F13">
        <f>SUM($D6:D13)</f>
        <v>3280</v>
      </c>
      <c r="H13" s="2">
        <v>39278</v>
      </c>
      <c r="I13">
        <v>520</v>
      </c>
      <c r="J13">
        <f>SUM(I6:I13)</f>
        <v>3782</v>
      </c>
    </row>
    <row r="14" spans="3:6" ht="12.75">
      <c r="C14" s="2">
        <v>39202</v>
      </c>
      <c r="D14">
        <v>360</v>
      </c>
      <c r="F14">
        <f>SUM($D6:D14)</f>
        <v>3640</v>
      </c>
    </row>
    <row r="15" spans="3:6" ht="12.75">
      <c r="C15" s="2">
        <v>39233</v>
      </c>
      <c r="D15">
        <v>360</v>
      </c>
      <c r="F15">
        <f>SUM($D6:D15)</f>
        <v>4000</v>
      </c>
    </row>
    <row r="16" spans="3:7" ht="12.75">
      <c r="C16" s="2">
        <v>39263</v>
      </c>
      <c r="D16">
        <v>100</v>
      </c>
      <c r="E16">
        <v>260</v>
      </c>
      <c r="F16">
        <f>SUM($D6:D16)</f>
        <v>4100</v>
      </c>
      <c r="G16">
        <v>260</v>
      </c>
    </row>
    <row r="17" spans="3:7" ht="12.75">
      <c r="C17" s="2">
        <v>39294</v>
      </c>
      <c r="E17">
        <v>100</v>
      </c>
      <c r="G17">
        <f>SUM(E16:E17)</f>
        <v>360</v>
      </c>
    </row>
    <row r="18" ht="12.75">
      <c r="C18" s="2">
        <v>39325</v>
      </c>
    </row>
    <row r="22" spans="2:9" s="5" customFormat="1" ht="12.75">
      <c r="B22" s="3"/>
      <c r="C22" s="4" t="s">
        <v>8</v>
      </c>
      <c r="D22" s="5">
        <f>SUM(D6:D21)</f>
        <v>4100</v>
      </c>
      <c r="E22" s="5">
        <f>SUM(E6:E21)</f>
        <v>360</v>
      </c>
      <c r="H22" s="4"/>
      <c r="I22" s="5">
        <f>SUM(I6:I13)</f>
        <v>3782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2006-12-04T08:24:38Z</cp:lastPrinted>
  <dcterms:created xsi:type="dcterms:W3CDTF">2006-12-03T20:21:12Z</dcterms:created>
  <dcterms:modified xsi:type="dcterms:W3CDTF">2006-12-04T17:34:28Z</dcterms:modified>
  <cp:category/>
  <cp:version/>
  <cp:contentType/>
  <cp:contentStatus/>
</cp:coreProperties>
</file>