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<sst xmlns="http://schemas.openxmlformats.org/spreadsheetml/2006/main" count="68" uniqueCount="53">
  <si>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Sub-System</t>
  </si>
  <si>
    <t>Delivery by</t>
  </si>
  <si>
    <t>order with JMM</t>
  </si>
  <si>
    <t>electrode spacer LHCBLM__0007 type A</t>
  </si>
  <si>
    <t>Flueckiger (CH)</t>
  </si>
  <si>
    <t>CA1390364 +??</t>
  </si>
  <si>
    <t>electrode spacer LHCBLM__0007 type C</t>
  </si>
  <si>
    <t>CA1390102+CA1392889</t>
  </si>
  <si>
    <t>bottom cover spacer LHCBLM__0006</t>
  </si>
  <si>
    <t>Dedecker (B)</t>
  </si>
  <si>
    <t>CA1390111</t>
  </si>
  <si>
    <t>JCM (F)</t>
  </si>
  <si>
    <t>external plate  LHCBLM__0037, manufacture</t>
  </si>
  <si>
    <t>Solpey (E)</t>
  </si>
  <si>
    <t>CA1390916</t>
  </si>
  <si>
    <t>Cherokee (B)</t>
  </si>
  <si>
    <t>CA1391433</t>
  </si>
  <si>
    <t>cover  plate LHCBLM__0003, 316L</t>
  </si>
  <si>
    <t>CL1932975 +??</t>
  </si>
  <si>
    <t>CA1390217</t>
  </si>
  <si>
    <t>protection tube LHCBLM__0010, 316L</t>
  </si>
  <si>
    <t>cover spacer LHCBLM__0008 type A, 316L, IC</t>
  </si>
  <si>
    <t>welded spacer LHCBLM__0035, 304L, IC</t>
  </si>
  <si>
    <t>tighteners M4 LHCBLM__0016 type B Var 1 (incl. LHCBLM__0013)</t>
  </si>
  <si>
    <t>tighteners M4 LHCBLM__0016 type A Var 1 (incl. welded washer)</t>
  </si>
  <si>
    <t>NEW DRAWING</t>
  </si>
  <si>
    <t>bottom cover disk LHCBLM__0006, manufacture</t>
  </si>
  <si>
    <t>st steel sheet LHCBLM__0037, manufacture and material !</t>
  </si>
  <si>
    <t>not later than date</t>
  </si>
  <si>
    <t>first batch not less than # pieces</t>
  </si>
  <si>
    <t>asap</t>
  </si>
  <si>
    <t>material !!</t>
  </si>
  <si>
    <t>old</t>
  </si>
  <si>
    <t>arrived</t>
  </si>
  <si>
    <t>DAI
order # old</t>
  </si>
  <si>
    <t>DAI
order # NEW</t>
  </si>
  <si>
    <t>CA1405954</t>
  </si>
  <si>
    <t>CA1405955</t>
  </si>
  <si>
    <t>CA1406014</t>
  </si>
  <si>
    <t>Dedecker (B) (was RMP)</t>
  </si>
  <si>
    <t>CA1406027</t>
  </si>
  <si>
    <t>CA1406022</t>
  </si>
  <si>
    <t>ceramics disks</t>
  </si>
  <si>
    <t>feed throughs</t>
  </si>
  <si>
    <t>Al electrodes</t>
  </si>
  <si>
    <t>mising</t>
  </si>
  <si>
    <t>el.box tubes</t>
  </si>
  <si>
    <t>Ion. Chamber tubes</t>
  </si>
  <si>
    <t>Cu tubes</t>
  </si>
  <si>
    <t>Al tubes</t>
  </si>
  <si>
    <t>inox thred rod</t>
  </si>
  <si>
    <t>in the hall</t>
  </si>
  <si>
    <t>with L DeParis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</si>
</sst>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  <numFmt numFmtId="165" formatCode="0_ ;[Red]\-0\ "/>
    <numFmt numFmtId="166" formatCode="[$-809]dd\ mmmm\ yyyy"/>
    <numFmt numFmtId="167" formatCode="[$-F800]dddd\,\ mmmm\ dd\,\ yyyy"/>
    <numFmt numFmtId="168" formatCode="mmm/yyyy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2"/>
      <name val="Palatino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1" fontId="2" fillId="0" borderId="0" xfId="0" applyNumberFormat="1" applyFont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top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4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7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4" borderId="2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/>
    </xf>
    <xf numFmtId="0" fontId="0" fillId="0" borderId="1" xfId="0" applyBorder="1" applyAlignment="1">
      <alignment horizontal="left" vertical="top"/>
    </xf>
    <xf numFmtId="0" fontId="0" fillId="6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4" borderId="0" xfId="0" applyFill="1" applyAlignment="1">
      <alignment horizontal="right" vertical="center"/>
    </xf>
    <xf numFmtId="0" fontId="0" fillId="4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1" fontId="0" fillId="7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6" borderId="1" xfId="0" applyFont="1" applyFill="1" applyBorder="1" applyAlignment="1">
      <alignment horizontal="right"/>
    </xf>
    <xf numFmtId="0" fontId="0" fillId="6" borderId="0" xfId="0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72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53.57421875" style="0" customWidth="1"/>
    <col min="2" max="2" width="12.421875" style="0" customWidth="1"/>
    <col min="3" max="3" width="9.57421875" style="0" customWidth="1"/>
    <col min="4" max="4" width="10.140625" style="0" customWidth="1"/>
    <col min="5" max="5" width="8.8515625" style="0" customWidth="1"/>
    <col min="6" max="6" width="9.8515625" style="0" customWidth="1"/>
    <col min="7" max="7" width="11.7109375" style="9" customWidth="1"/>
    <col min="8" max="8" width="17.8515625" style="9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3" customWidth="1"/>
    <col min="17" max="17" width="10.421875" style="0" customWidth="1"/>
    <col min="18" max="21" width="9.28125" style="0" customWidth="1"/>
    <col min="22" max="22" width="9.28125" style="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</cols>
  <sheetData>
    <row r="1" spans="1:16" ht="54.75" customHeight="1">
      <c r="A1" s="25" t="s">
        <v>0</v>
      </c>
      <c r="B1" s="26" t="s">
        <v>1</v>
      </c>
      <c r="C1" s="26" t="s">
        <v>35</v>
      </c>
      <c r="D1" s="26" t="s">
        <v>34</v>
      </c>
      <c r="E1" s="27" t="s">
        <v>2</v>
      </c>
      <c r="F1" s="1" t="s">
        <v>32</v>
      </c>
      <c r="G1" s="27" t="s">
        <v>29</v>
      </c>
      <c r="H1" s="27" t="s">
        <v>28</v>
      </c>
      <c r="I1" s="39" t="s">
        <v>33</v>
      </c>
      <c r="J1" s="39" t="s">
        <v>45</v>
      </c>
      <c r="K1" s="2"/>
      <c r="P1"/>
    </row>
    <row r="2" spans="1:16" ht="12.75">
      <c r="A2" s="7" t="s">
        <v>3</v>
      </c>
      <c r="B2" s="3" t="s">
        <v>4</v>
      </c>
      <c r="C2" s="10"/>
      <c r="D2" s="10" t="s">
        <v>5</v>
      </c>
      <c r="E2" s="49">
        <v>103700</v>
      </c>
      <c r="F2" s="37">
        <v>94000</v>
      </c>
      <c r="G2" s="1"/>
      <c r="H2" s="33" t="s">
        <v>30</v>
      </c>
      <c r="I2" s="43"/>
      <c r="P2"/>
    </row>
    <row r="3" spans="1:16" ht="12.75">
      <c r="A3" s="7" t="s">
        <v>6</v>
      </c>
      <c r="B3" s="3" t="s">
        <v>4</v>
      </c>
      <c r="C3" s="10"/>
      <c r="D3" s="10" t="s">
        <v>5</v>
      </c>
      <c r="E3" s="50">
        <v>3400</v>
      </c>
      <c r="F3" s="37">
        <v>3500</v>
      </c>
      <c r="G3" s="1"/>
      <c r="H3" s="33" t="s">
        <v>30</v>
      </c>
      <c r="I3" s="44"/>
      <c r="P3"/>
    </row>
    <row r="4" spans="1:16" ht="12.75">
      <c r="A4" s="7" t="s">
        <v>26</v>
      </c>
      <c r="B4" s="3" t="s">
        <v>39</v>
      </c>
      <c r="C4" s="5"/>
      <c r="D4" s="5" t="s">
        <v>7</v>
      </c>
      <c r="E4" s="51">
        <v>650</v>
      </c>
      <c r="F4" s="1"/>
      <c r="G4" s="31">
        <v>650</v>
      </c>
      <c r="H4" s="33">
        <v>38990</v>
      </c>
      <c r="I4" s="43"/>
      <c r="J4">
        <f>E4-I4</f>
        <v>650</v>
      </c>
      <c r="P4"/>
    </row>
    <row r="5" spans="1:16" ht="12.75">
      <c r="A5" s="7" t="s">
        <v>8</v>
      </c>
      <c r="B5" s="3" t="s">
        <v>9</v>
      </c>
      <c r="C5" s="5" t="s">
        <v>38</v>
      </c>
      <c r="D5" s="5" t="s">
        <v>10</v>
      </c>
      <c r="E5" s="51">
        <v>800</v>
      </c>
      <c r="F5" s="1"/>
      <c r="G5" s="31">
        <v>800</v>
      </c>
      <c r="H5" s="33">
        <v>38990</v>
      </c>
      <c r="I5" s="43"/>
      <c r="J5">
        <f>E5-I5</f>
        <v>800</v>
      </c>
      <c r="P5"/>
    </row>
    <row r="6" spans="1:16" ht="12.75">
      <c r="A6" s="7" t="s">
        <v>24</v>
      </c>
      <c r="B6" s="3" t="s">
        <v>11</v>
      </c>
      <c r="C6" s="12" t="s">
        <v>41</v>
      </c>
      <c r="D6" s="4"/>
      <c r="E6" s="51">
        <v>3600</v>
      </c>
      <c r="G6" s="31">
        <v>3000</v>
      </c>
      <c r="H6" s="33">
        <v>38990</v>
      </c>
      <c r="I6" s="43">
        <f>1465+157</f>
        <v>1622</v>
      </c>
      <c r="J6">
        <f>E6-I6</f>
        <v>1978</v>
      </c>
      <c r="P6"/>
    </row>
    <row r="7" spans="1:16" ht="12.75">
      <c r="A7" s="7" t="s">
        <v>23</v>
      </c>
      <c r="B7" s="3" t="s">
        <v>11</v>
      </c>
      <c r="C7" s="12" t="s">
        <v>41</v>
      </c>
      <c r="D7" s="8"/>
      <c r="E7" s="51">
        <v>2200</v>
      </c>
      <c r="G7" s="31">
        <v>1000</v>
      </c>
      <c r="H7" s="33">
        <v>38990</v>
      </c>
      <c r="I7" s="43">
        <v>2107</v>
      </c>
      <c r="J7">
        <f>E7-I7</f>
        <v>93</v>
      </c>
      <c r="P7"/>
    </row>
    <row r="8" spans="1:16" ht="12.75">
      <c r="A8" s="11" t="s">
        <v>27</v>
      </c>
      <c r="B8" s="12" t="s">
        <v>15</v>
      </c>
      <c r="C8" s="12" t="s">
        <v>40</v>
      </c>
      <c r="D8" s="12" t="s">
        <v>16</v>
      </c>
      <c r="E8" s="51">
        <v>650</v>
      </c>
      <c r="F8" s="1"/>
      <c r="G8" s="31">
        <v>650</v>
      </c>
      <c r="H8" s="33">
        <v>38990</v>
      </c>
      <c r="I8" s="43">
        <v>660</v>
      </c>
      <c r="J8">
        <f>E8-I8</f>
        <v>-10</v>
      </c>
      <c r="P8"/>
    </row>
    <row r="9" spans="1:16" ht="12.75">
      <c r="A9" s="7" t="s">
        <v>17</v>
      </c>
      <c r="B9" s="3" t="s">
        <v>9</v>
      </c>
      <c r="C9" s="5" t="s">
        <v>38</v>
      </c>
      <c r="D9" s="5" t="s">
        <v>18</v>
      </c>
      <c r="E9" s="52">
        <v>500</v>
      </c>
      <c r="F9" s="29" t="s">
        <v>25</v>
      </c>
      <c r="G9" s="32">
        <v>500</v>
      </c>
      <c r="H9" s="33">
        <v>38975</v>
      </c>
      <c r="I9" s="43"/>
      <c r="P9"/>
    </row>
    <row r="10" spans="1:9" s="9" customFormat="1" ht="12.75">
      <c r="A10" s="34"/>
      <c r="B10" s="8"/>
      <c r="C10" s="10"/>
      <c r="D10" s="10"/>
      <c r="E10" s="53"/>
      <c r="F10" s="35"/>
      <c r="G10" s="32"/>
      <c r="H10" s="36"/>
      <c r="I10" s="45"/>
    </row>
    <row r="11" spans="1:16" ht="12.75">
      <c r="A11" s="7" t="s">
        <v>21</v>
      </c>
      <c r="B11" s="12" t="s">
        <v>13</v>
      </c>
      <c r="C11" s="12" t="s">
        <v>37</v>
      </c>
      <c r="D11" s="5" t="s">
        <v>19</v>
      </c>
      <c r="E11" s="52">
        <v>1900</v>
      </c>
      <c r="F11" s="1"/>
      <c r="G11" s="31">
        <v>1900</v>
      </c>
      <c r="H11" s="33">
        <v>38975</v>
      </c>
      <c r="I11" s="46">
        <v>1916</v>
      </c>
      <c r="J11">
        <f>E11-I11</f>
        <v>-16</v>
      </c>
      <c r="P11"/>
    </row>
    <row r="12" spans="1:16" ht="12.75">
      <c r="A12" s="7" t="s">
        <v>20</v>
      </c>
      <c r="B12" s="12" t="s">
        <v>13</v>
      </c>
      <c r="C12" s="12" t="s">
        <v>37</v>
      </c>
      <c r="D12" s="5" t="s">
        <v>19</v>
      </c>
      <c r="E12" s="52">
        <v>2300</v>
      </c>
      <c r="F12" s="29" t="s">
        <v>25</v>
      </c>
      <c r="G12" s="31">
        <v>2300</v>
      </c>
      <c r="H12" s="33">
        <v>38959</v>
      </c>
      <c r="I12" s="43">
        <f>2189+111</f>
        <v>2300</v>
      </c>
      <c r="J12">
        <f>E12-I12</f>
        <v>0</v>
      </c>
      <c r="P12"/>
    </row>
    <row r="13" spans="1:16" ht="12.75">
      <c r="A13" s="11" t="s">
        <v>22</v>
      </c>
      <c r="B13" s="12" t="s">
        <v>13</v>
      </c>
      <c r="C13" s="12" t="s">
        <v>37</v>
      </c>
      <c r="D13" s="5" t="s">
        <v>19</v>
      </c>
      <c r="E13" s="52">
        <v>5500</v>
      </c>
      <c r="F13" s="38" t="s">
        <v>31</v>
      </c>
      <c r="G13" s="31">
        <v>5500</v>
      </c>
      <c r="H13" s="33">
        <v>38944</v>
      </c>
      <c r="I13" s="43">
        <f>1910+3600</f>
        <v>5510</v>
      </c>
      <c r="J13">
        <f>E13-I13</f>
        <v>-10</v>
      </c>
      <c r="P13"/>
    </row>
    <row r="14" spans="1:16" ht="12.75">
      <c r="A14" s="11" t="s">
        <v>12</v>
      </c>
      <c r="B14" s="12" t="s">
        <v>13</v>
      </c>
      <c r="C14" s="12" t="s">
        <v>36</v>
      </c>
      <c r="D14" s="12" t="s">
        <v>14</v>
      </c>
      <c r="E14" s="51">
        <v>600</v>
      </c>
      <c r="F14" s="1"/>
      <c r="G14" s="31">
        <v>600</v>
      </c>
      <c r="H14" s="33">
        <v>38990</v>
      </c>
      <c r="I14" s="43">
        <v>600</v>
      </c>
      <c r="J14">
        <f>E14-I14</f>
        <v>0</v>
      </c>
      <c r="P14"/>
    </row>
    <row r="15" spans="1:39" ht="12.75">
      <c r="A15" s="24"/>
      <c r="B15" s="14"/>
      <c r="C15" s="14"/>
      <c r="D15" s="14"/>
      <c r="E15" s="54"/>
      <c r="F15" s="15"/>
      <c r="G15" s="16"/>
      <c r="H15" s="16"/>
      <c r="I15" s="47"/>
      <c r="J15" s="17"/>
      <c r="K15" s="17"/>
      <c r="L15" s="6"/>
      <c r="M15" s="18"/>
      <c r="N15" s="19"/>
      <c r="O15" s="19"/>
      <c r="P15" s="20"/>
      <c r="Q15" s="19"/>
      <c r="R15" s="21"/>
      <c r="S15" s="22"/>
      <c r="T15" s="22"/>
      <c r="U15" s="19"/>
      <c r="V15" s="28"/>
      <c r="W15" s="19"/>
      <c r="X15" s="21"/>
      <c r="Y15" s="21"/>
      <c r="Z15" s="21"/>
      <c r="AA15" s="21"/>
      <c r="AB15" s="19"/>
      <c r="AC15" s="19"/>
      <c r="AD15" s="19"/>
      <c r="AE15" s="19"/>
      <c r="AF15" s="19"/>
      <c r="AG15" s="19"/>
      <c r="AH15" s="23"/>
      <c r="AI15" s="19"/>
      <c r="AJ15" s="23"/>
      <c r="AK15" s="23"/>
      <c r="AL15" s="19"/>
      <c r="AM15" s="2"/>
    </row>
    <row r="16" spans="2:39" ht="12.75">
      <c r="B16" s="14"/>
      <c r="C16" s="14"/>
      <c r="D16" s="14"/>
      <c r="E16" s="54"/>
      <c r="F16" s="15"/>
      <c r="G16" s="16"/>
      <c r="H16" s="16"/>
      <c r="I16" s="47"/>
      <c r="J16" s="17"/>
      <c r="K16" s="17"/>
      <c r="L16" s="6"/>
      <c r="M16" s="18"/>
      <c r="N16" s="19"/>
      <c r="O16" s="19"/>
      <c r="P16" s="20"/>
      <c r="Q16" s="19"/>
      <c r="R16" s="21"/>
      <c r="S16" s="22"/>
      <c r="T16" s="22"/>
      <c r="U16" s="19"/>
      <c r="V16" s="28"/>
      <c r="W16" s="19"/>
      <c r="X16" s="21"/>
      <c r="Y16" s="21"/>
      <c r="Z16" s="21"/>
      <c r="AA16" s="21"/>
      <c r="AB16" s="19"/>
      <c r="AC16" s="19"/>
      <c r="AD16" s="19"/>
      <c r="AE16" s="19"/>
      <c r="AF16" s="19"/>
      <c r="AG16" s="19"/>
      <c r="AH16" s="23"/>
      <c r="AI16" s="19"/>
      <c r="AJ16" s="23"/>
      <c r="AK16" s="23"/>
      <c r="AL16" s="19"/>
      <c r="AM16" s="2"/>
    </row>
    <row r="17" spans="1:39" ht="15.75">
      <c r="A17" s="40" t="s">
        <v>42</v>
      </c>
      <c r="B17" s="41"/>
      <c r="C17" s="41"/>
      <c r="D17" s="41"/>
      <c r="E17" s="55">
        <v>1550</v>
      </c>
      <c r="F17" s="15"/>
      <c r="G17" s="16"/>
      <c r="H17" s="16"/>
      <c r="I17" s="47"/>
      <c r="J17" s="17"/>
      <c r="K17" s="17"/>
      <c r="L17" s="6"/>
      <c r="M17" s="18"/>
      <c r="N17" s="19"/>
      <c r="O17" s="19"/>
      <c r="P17" s="20"/>
      <c r="Q17" s="19"/>
      <c r="R17" s="21"/>
      <c r="S17" s="22"/>
      <c r="T17" s="22"/>
      <c r="U17" s="19"/>
      <c r="V17" s="28"/>
      <c r="W17" s="19"/>
      <c r="X17" s="21"/>
      <c r="Y17" s="21"/>
      <c r="Z17" s="21"/>
      <c r="AA17" s="21"/>
      <c r="AB17" s="19"/>
      <c r="AC17" s="19"/>
      <c r="AD17" s="19"/>
      <c r="AE17" s="19"/>
      <c r="AF17" s="19"/>
      <c r="AG17" s="19"/>
      <c r="AH17" s="23"/>
      <c r="AI17" s="19"/>
      <c r="AJ17" s="23"/>
      <c r="AK17" s="23"/>
      <c r="AL17" s="19"/>
      <c r="AM17" s="2"/>
    </row>
    <row r="18" spans="1:39" ht="15.75">
      <c r="A18" s="40" t="s">
        <v>43</v>
      </c>
      <c r="B18" s="41"/>
      <c r="C18" s="41"/>
      <c r="D18" s="41"/>
      <c r="E18" s="55">
        <v>2240</v>
      </c>
      <c r="F18" s="15"/>
      <c r="G18" s="16"/>
      <c r="H18" s="16"/>
      <c r="I18" s="47">
        <f>1120+563+1568+310-1321</f>
        <v>2240</v>
      </c>
      <c r="J18">
        <f>E18-I18</f>
        <v>0</v>
      </c>
      <c r="K18" s="17"/>
      <c r="L18" s="6"/>
      <c r="M18" s="18"/>
      <c r="N18" s="19"/>
      <c r="O18" s="19"/>
      <c r="P18" s="20"/>
      <c r="Q18" s="19"/>
      <c r="R18" s="21"/>
      <c r="S18" s="22"/>
      <c r="T18" s="22"/>
      <c r="U18" s="19"/>
      <c r="V18" s="28"/>
      <c r="W18" s="19"/>
      <c r="X18" s="21"/>
      <c r="Y18" s="21"/>
      <c r="Z18" s="21"/>
      <c r="AA18" s="21"/>
      <c r="AB18" s="19"/>
      <c r="AC18" s="19"/>
      <c r="AD18" s="19"/>
      <c r="AE18" s="19"/>
      <c r="AF18" s="19"/>
      <c r="AG18" s="19"/>
      <c r="AH18" s="23"/>
      <c r="AI18" s="19"/>
      <c r="AJ18" s="23"/>
      <c r="AK18" s="23"/>
      <c r="AL18" s="19"/>
      <c r="AM18" s="2"/>
    </row>
    <row r="19" spans="1:39" ht="15.75">
      <c r="A19" s="40" t="s">
        <v>44</v>
      </c>
      <c r="B19" s="41"/>
      <c r="C19" s="41"/>
      <c r="D19" s="41"/>
      <c r="E19" s="55">
        <v>60000</v>
      </c>
      <c r="F19" s="15"/>
      <c r="G19" s="16"/>
      <c r="H19" s="16"/>
      <c r="I19" s="47"/>
      <c r="J19" s="17"/>
      <c r="K19" s="17"/>
      <c r="L19" s="6"/>
      <c r="M19" s="18"/>
      <c r="N19" s="19"/>
      <c r="O19" s="19"/>
      <c r="P19" s="20"/>
      <c r="Q19" s="19"/>
      <c r="R19" s="21"/>
      <c r="S19" s="22"/>
      <c r="T19" s="22"/>
      <c r="U19" s="19"/>
      <c r="V19" s="28"/>
      <c r="W19" s="19"/>
      <c r="X19" s="21"/>
      <c r="Y19" s="21"/>
      <c r="Z19" s="21"/>
      <c r="AA19" s="21"/>
      <c r="AB19" s="19"/>
      <c r="AC19" s="19"/>
      <c r="AD19" s="19"/>
      <c r="AE19" s="19"/>
      <c r="AF19" s="19"/>
      <c r="AG19" s="19"/>
      <c r="AH19" s="23"/>
      <c r="AI19" s="19"/>
      <c r="AJ19" s="23"/>
      <c r="AK19" s="23"/>
      <c r="AL19" s="19"/>
      <c r="AM19" s="2"/>
    </row>
    <row r="20" spans="2:39" ht="12.75">
      <c r="B20" s="14"/>
      <c r="C20" s="14"/>
      <c r="D20" s="14"/>
      <c r="E20" s="54"/>
      <c r="F20" s="15"/>
      <c r="G20" s="16"/>
      <c r="H20" s="16"/>
      <c r="I20" s="47"/>
      <c r="J20" s="17"/>
      <c r="K20" s="17"/>
      <c r="L20" s="6"/>
      <c r="M20" s="18"/>
      <c r="N20" s="19"/>
      <c r="O20" s="19"/>
      <c r="P20" s="20"/>
      <c r="Q20" s="19"/>
      <c r="R20" s="21"/>
      <c r="S20" s="22"/>
      <c r="T20" s="22"/>
      <c r="U20" s="19"/>
      <c r="V20" s="28"/>
      <c r="W20" s="19"/>
      <c r="X20" s="21"/>
      <c r="Y20" s="21"/>
      <c r="Z20" s="21"/>
      <c r="AA20" s="21"/>
      <c r="AB20" s="19"/>
      <c r="AC20" s="19"/>
      <c r="AD20" s="19"/>
      <c r="AE20" s="19"/>
      <c r="AF20" s="19"/>
      <c r="AG20" s="19"/>
      <c r="AH20" s="23"/>
      <c r="AI20" s="19"/>
      <c r="AJ20" s="23"/>
      <c r="AK20" s="23"/>
      <c r="AL20" s="19"/>
      <c r="AM20" s="2"/>
    </row>
    <row r="21" spans="1:39" ht="12.75">
      <c r="A21" s="42" t="s">
        <v>46</v>
      </c>
      <c r="B21" s="14"/>
      <c r="C21" s="14"/>
      <c r="D21" s="14"/>
      <c r="E21" s="56">
        <v>500</v>
      </c>
      <c r="F21" s="15"/>
      <c r="G21" s="16"/>
      <c r="H21" s="16"/>
      <c r="I21" s="47">
        <v>501</v>
      </c>
      <c r="J21">
        <f>E21-I21</f>
        <v>-1</v>
      </c>
      <c r="K21" s="17"/>
      <c r="L21" s="6"/>
      <c r="M21" s="18"/>
      <c r="N21" s="19"/>
      <c r="O21" s="19"/>
      <c r="P21" s="20"/>
      <c r="Q21" s="19"/>
      <c r="R21" s="21"/>
      <c r="S21" s="22"/>
      <c r="T21" s="22"/>
      <c r="U21" s="19"/>
      <c r="V21" s="28"/>
      <c r="W21" s="19"/>
      <c r="X21" s="21"/>
      <c r="Y21" s="21"/>
      <c r="Z21" s="21"/>
      <c r="AA21" s="21"/>
      <c r="AB21" s="19"/>
      <c r="AC21" s="19"/>
      <c r="AD21" s="19"/>
      <c r="AE21" s="19"/>
      <c r="AF21" s="19"/>
      <c r="AG21" s="19"/>
      <c r="AH21" s="23"/>
      <c r="AI21" s="19"/>
      <c r="AJ21" s="23"/>
      <c r="AK21" s="23"/>
      <c r="AL21" s="19"/>
      <c r="AM21" s="2"/>
    </row>
    <row r="22" spans="1:39" ht="12.75">
      <c r="A22" s="42" t="s">
        <v>47</v>
      </c>
      <c r="B22" s="14"/>
      <c r="C22" s="14"/>
      <c r="D22" s="14"/>
      <c r="E22" s="56">
        <v>600</v>
      </c>
      <c r="F22" s="15"/>
      <c r="G22" s="16"/>
      <c r="H22" s="16"/>
      <c r="I22" s="47"/>
      <c r="J22" s="17"/>
      <c r="K22" s="17"/>
      <c r="L22" s="6"/>
      <c r="M22" s="18"/>
      <c r="N22" s="19"/>
      <c r="O22" s="19"/>
      <c r="P22" s="20"/>
      <c r="Q22" s="19"/>
      <c r="R22" s="21"/>
      <c r="S22" s="22"/>
      <c r="T22" s="22"/>
      <c r="U22" s="19"/>
      <c r="V22" s="28"/>
      <c r="W22" s="19"/>
      <c r="X22" s="21"/>
      <c r="Y22" s="21"/>
      <c r="Z22" s="21"/>
      <c r="AA22" s="21"/>
      <c r="AB22" s="19"/>
      <c r="AC22" s="19"/>
      <c r="AD22" s="19"/>
      <c r="AE22" s="19"/>
      <c r="AF22" s="19"/>
      <c r="AG22" s="19"/>
      <c r="AH22" s="23"/>
      <c r="AI22" s="19"/>
      <c r="AJ22" s="23"/>
      <c r="AK22" s="23"/>
      <c r="AL22" s="19"/>
      <c r="AM22" s="2"/>
    </row>
    <row r="23" spans="1:39" ht="12.75">
      <c r="A23" s="24"/>
      <c r="B23" s="14"/>
      <c r="C23" s="14"/>
      <c r="D23" s="14" t="s">
        <v>51</v>
      </c>
      <c r="E23" s="54" t="s">
        <v>52</v>
      </c>
      <c r="F23" s="15"/>
      <c r="G23" s="16"/>
      <c r="H23" s="16"/>
      <c r="I23" s="47"/>
      <c r="J23" s="17"/>
      <c r="K23" s="17"/>
      <c r="L23" s="6"/>
      <c r="M23" s="18"/>
      <c r="N23" s="19"/>
      <c r="O23" s="19"/>
      <c r="P23" s="20"/>
      <c r="Q23" s="19"/>
      <c r="R23" s="21"/>
      <c r="S23" s="22"/>
      <c r="T23" s="22"/>
      <c r="U23" s="19"/>
      <c r="V23" s="28"/>
      <c r="W23" s="19"/>
      <c r="X23" s="21"/>
      <c r="Y23" s="21"/>
      <c r="Z23" s="21"/>
      <c r="AA23" s="21"/>
      <c r="AB23" s="19"/>
      <c r="AC23" s="19"/>
      <c r="AD23" s="19"/>
      <c r="AE23" s="19"/>
      <c r="AF23" s="19"/>
      <c r="AG23" s="19"/>
      <c r="AH23" s="23"/>
      <c r="AI23" s="19"/>
      <c r="AJ23" s="23"/>
      <c r="AK23" s="23"/>
      <c r="AL23" s="19"/>
      <c r="AM23" s="2"/>
    </row>
    <row r="24" spans="1:39" ht="12.75">
      <c r="A24" s="42" t="s">
        <v>48</v>
      </c>
      <c r="B24" s="14"/>
      <c r="C24" s="14"/>
      <c r="D24" s="14">
        <f>470+39</f>
        <v>509</v>
      </c>
      <c r="E24" s="54">
        <v>530</v>
      </c>
      <c r="F24" s="15"/>
      <c r="G24" s="16"/>
      <c r="H24" s="30"/>
      <c r="I24" s="48">
        <f>200+368</f>
        <v>568</v>
      </c>
      <c r="J24" s="17">
        <f>I24-E24</f>
        <v>38</v>
      </c>
      <c r="K24" s="17"/>
      <c r="L24" s="6"/>
      <c r="M24" s="18"/>
      <c r="N24" s="19"/>
      <c r="O24" s="19"/>
      <c r="P24" s="20"/>
      <c r="Q24" s="19"/>
      <c r="R24" s="21"/>
      <c r="S24" s="22"/>
      <c r="T24" s="22"/>
      <c r="U24" s="19"/>
      <c r="V24" s="28"/>
      <c r="W24" s="19"/>
      <c r="X24" s="21"/>
      <c r="Y24" s="21"/>
      <c r="Z24" s="21"/>
      <c r="AA24" s="21"/>
      <c r="AB24" s="19"/>
      <c r="AC24" s="19"/>
      <c r="AD24" s="19"/>
      <c r="AE24" s="19"/>
      <c r="AF24" s="19"/>
      <c r="AG24" s="19"/>
      <c r="AH24" s="23"/>
      <c r="AI24" s="19"/>
      <c r="AJ24" s="23"/>
      <c r="AK24" s="23"/>
      <c r="AL24" s="19"/>
      <c r="AM24" s="2"/>
    </row>
    <row r="25" spans="1:39" ht="12.75">
      <c r="A25" s="42" t="s">
        <v>49</v>
      </c>
      <c r="B25" s="14"/>
      <c r="C25" s="14"/>
      <c r="D25" s="14"/>
      <c r="E25" s="54">
        <v>2700</v>
      </c>
      <c r="F25" s="15"/>
      <c r="G25" s="16"/>
      <c r="H25" s="30"/>
      <c r="I25" s="48">
        <f>600+2100</f>
        <v>2700</v>
      </c>
      <c r="J25" s="17">
        <f>I25-E25</f>
        <v>0</v>
      </c>
      <c r="K25" s="17"/>
      <c r="L25" s="6"/>
      <c r="M25" s="18"/>
      <c r="N25" s="19"/>
      <c r="O25" s="19"/>
      <c r="P25" s="20"/>
      <c r="Q25" s="19"/>
      <c r="R25" s="21"/>
      <c r="S25" s="22"/>
      <c r="T25" s="22"/>
      <c r="U25" s="19"/>
      <c r="V25" s="28"/>
      <c r="W25" s="19"/>
      <c r="X25" s="21"/>
      <c r="Y25" s="21"/>
      <c r="Z25" s="21"/>
      <c r="AA25" s="21"/>
      <c r="AB25" s="19"/>
      <c r="AC25" s="19"/>
      <c r="AD25" s="19"/>
      <c r="AE25" s="19"/>
      <c r="AF25" s="19"/>
      <c r="AG25" s="19"/>
      <c r="AH25" s="23"/>
      <c r="AI25" s="19"/>
      <c r="AJ25" s="23"/>
      <c r="AK25" s="23"/>
      <c r="AL25" s="19"/>
      <c r="AM25" s="2"/>
    </row>
    <row r="26" spans="1:39" ht="12.75">
      <c r="A26" s="42" t="s">
        <v>50</v>
      </c>
      <c r="B26" s="14"/>
      <c r="C26" s="14"/>
      <c r="D26" s="14"/>
      <c r="E26" s="54">
        <v>2800</v>
      </c>
      <c r="F26" s="15"/>
      <c r="G26" s="16"/>
      <c r="H26" s="16"/>
      <c r="I26" s="48">
        <f>660+2120</f>
        <v>2780</v>
      </c>
      <c r="J26" s="17">
        <f>I26-E26</f>
        <v>-20</v>
      </c>
      <c r="K26" s="17"/>
      <c r="L26" s="6"/>
      <c r="M26" s="18"/>
      <c r="N26" s="19"/>
      <c r="O26" s="19"/>
      <c r="P26" s="20"/>
      <c r="Q26" s="19"/>
      <c r="R26" s="21"/>
      <c r="S26" s="22"/>
      <c r="T26" s="22"/>
      <c r="U26" s="19"/>
      <c r="V26" s="28"/>
      <c r="W26" s="19"/>
      <c r="X26" s="21"/>
      <c r="Y26" s="21"/>
      <c r="Z26" s="21"/>
      <c r="AA26" s="21"/>
      <c r="AB26" s="19"/>
      <c r="AC26" s="19"/>
      <c r="AD26" s="19"/>
      <c r="AE26" s="19"/>
      <c r="AF26" s="19"/>
      <c r="AG26" s="19"/>
      <c r="AH26" s="23"/>
      <c r="AI26" s="19"/>
      <c r="AJ26" s="23"/>
      <c r="AK26" s="23"/>
      <c r="AL26" s="19"/>
      <c r="AM26" s="2"/>
    </row>
    <row r="27" spans="2:39" ht="12.75">
      <c r="B27" s="14"/>
      <c r="C27" s="14"/>
      <c r="D27" s="14"/>
      <c r="E27" s="15"/>
      <c r="F27" s="15"/>
      <c r="G27" s="16"/>
      <c r="H27" s="16"/>
      <c r="I27" s="17"/>
      <c r="J27" s="17"/>
      <c r="K27" s="17"/>
      <c r="L27" s="6"/>
      <c r="M27" s="18"/>
      <c r="N27" s="19"/>
      <c r="O27" s="19"/>
      <c r="P27" s="20"/>
      <c r="Q27" s="19"/>
      <c r="R27" s="21"/>
      <c r="S27" s="22"/>
      <c r="T27" s="22"/>
      <c r="U27" s="19"/>
      <c r="V27" s="28"/>
      <c r="W27" s="19"/>
      <c r="X27" s="21"/>
      <c r="Y27" s="21"/>
      <c r="Z27" s="21"/>
      <c r="AA27" s="21"/>
      <c r="AB27" s="19"/>
      <c r="AC27" s="19"/>
      <c r="AD27" s="19"/>
      <c r="AE27" s="19"/>
      <c r="AF27" s="19"/>
      <c r="AG27" s="19"/>
      <c r="AH27" s="23"/>
      <c r="AI27" s="19"/>
      <c r="AJ27" s="23"/>
      <c r="AK27" s="23"/>
      <c r="AL27" s="19"/>
      <c r="AM27" s="2"/>
    </row>
    <row r="28" spans="2:39" ht="12.75">
      <c r="B28" s="14"/>
      <c r="C28" s="14"/>
      <c r="D28" s="14"/>
      <c r="E28" s="15"/>
      <c r="F28" s="15"/>
      <c r="G28" s="16"/>
      <c r="H28" s="16"/>
      <c r="I28" s="17"/>
      <c r="J28" s="17"/>
      <c r="K28" s="17"/>
      <c r="L28" s="6"/>
      <c r="M28" s="18"/>
      <c r="N28" s="19"/>
      <c r="O28" s="19"/>
      <c r="P28" s="20"/>
      <c r="Q28" s="19"/>
      <c r="R28" s="21"/>
      <c r="S28" s="22"/>
      <c r="T28" s="22"/>
      <c r="U28" s="19"/>
      <c r="V28" s="28"/>
      <c r="W28" s="19"/>
      <c r="X28" s="21"/>
      <c r="Y28" s="21"/>
      <c r="Z28" s="21"/>
      <c r="AA28" s="21"/>
      <c r="AB28" s="19"/>
      <c r="AC28" s="19"/>
      <c r="AD28" s="19"/>
      <c r="AE28" s="19"/>
      <c r="AF28" s="19"/>
      <c r="AG28" s="19"/>
      <c r="AH28" s="23"/>
      <c r="AI28" s="19"/>
      <c r="AJ28" s="23"/>
      <c r="AK28" s="23"/>
      <c r="AL28" s="19"/>
      <c r="AM28" s="2"/>
    </row>
    <row r="29" spans="2:39" ht="12.75">
      <c r="B29" s="14"/>
      <c r="C29" s="14"/>
      <c r="D29" s="14"/>
      <c r="E29" s="15"/>
      <c r="F29" s="15"/>
      <c r="G29" s="16"/>
      <c r="H29" s="16"/>
      <c r="I29" s="17"/>
      <c r="J29" s="17"/>
      <c r="K29" s="17"/>
      <c r="L29" s="6"/>
      <c r="M29" s="18"/>
      <c r="N29" s="19"/>
      <c r="O29" s="19"/>
      <c r="P29" s="20"/>
      <c r="Q29" s="19"/>
      <c r="R29" s="21"/>
      <c r="S29" s="22"/>
      <c r="T29" s="22"/>
      <c r="U29" s="19"/>
      <c r="V29" s="28"/>
      <c r="W29" s="19"/>
      <c r="X29" s="21"/>
      <c r="Y29" s="21"/>
      <c r="Z29" s="21"/>
      <c r="AA29" s="21"/>
      <c r="AB29" s="19"/>
      <c r="AC29" s="19"/>
      <c r="AD29" s="19"/>
      <c r="AE29" s="19"/>
      <c r="AF29" s="19"/>
      <c r="AG29" s="19"/>
      <c r="AH29" s="23"/>
      <c r="AI29" s="19"/>
      <c r="AJ29" s="23"/>
      <c r="AK29" s="23"/>
      <c r="AL29" s="19"/>
      <c r="AM29" s="2"/>
    </row>
    <row r="30" spans="2:39" ht="12.75">
      <c r="B30" s="14"/>
      <c r="C30" s="14"/>
      <c r="D30" s="14"/>
      <c r="E30" s="15"/>
      <c r="F30" s="15"/>
      <c r="G30" s="16"/>
      <c r="H30" s="16"/>
      <c r="I30" s="17"/>
      <c r="J30" s="17"/>
      <c r="K30" s="17"/>
      <c r="L30" s="6"/>
      <c r="M30" s="18"/>
      <c r="N30" s="19"/>
      <c r="O30" s="19"/>
      <c r="P30" s="20"/>
      <c r="Q30" s="19"/>
      <c r="R30" s="21"/>
      <c r="S30" s="22"/>
      <c r="T30" s="22"/>
      <c r="U30" s="19"/>
      <c r="V30" s="28"/>
      <c r="W30" s="19"/>
      <c r="X30" s="21"/>
      <c r="Y30" s="21"/>
      <c r="Z30" s="21"/>
      <c r="AA30" s="21"/>
      <c r="AB30" s="19"/>
      <c r="AC30" s="19"/>
      <c r="AD30" s="19"/>
      <c r="AE30" s="19"/>
      <c r="AF30" s="19"/>
      <c r="AG30" s="19"/>
      <c r="AH30" s="23"/>
      <c r="AI30" s="19"/>
      <c r="AJ30" s="23"/>
      <c r="AK30" s="23"/>
      <c r="AL30" s="19"/>
      <c r="AM30" s="2"/>
    </row>
    <row r="31" spans="2:39" ht="12.75">
      <c r="B31" s="14"/>
      <c r="C31" s="14"/>
      <c r="D31" s="14"/>
      <c r="E31" s="15"/>
      <c r="F31" s="15"/>
      <c r="G31" s="16"/>
      <c r="H31" s="16"/>
      <c r="I31" s="17"/>
      <c r="J31" s="17"/>
      <c r="K31" s="17"/>
      <c r="L31" s="6"/>
      <c r="M31" s="18"/>
      <c r="N31" s="19"/>
      <c r="O31" s="19"/>
      <c r="P31" s="20"/>
      <c r="Q31" s="19"/>
      <c r="R31" s="21"/>
      <c r="S31" s="22"/>
      <c r="T31" s="22"/>
      <c r="U31" s="19"/>
      <c r="V31" s="28"/>
      <c r="W31" s="19"/>
      <c r="X31" s="21"/>
      <c r="Y31" s="21"/>
      <c r="Z31" s="21"/>
      <c r="AA31" s="21"/>
      <c r="AB31" s="19"/>
      <c r="AC31" s="19"/>
      <c r="AD31" s="19"/>
      <c r="AE31" s="19"/>
      <c r="AF31" s="19"/>
      <c r="AG31" s="19"/>
      <c r="AH31" s="23"/>
      <c r="AI31" s="19"/>
      <c r="AJ31" s="23"/>
      <c r="AK31" s="23"/>
      <c r="AL31" s="19"/>
      <c r="AM31" s="2"/>
    </row>
    <row r="32" spans="2:39" ht="12.75">
      <c r="B32" s="14"/>
      <c r="C32" s="14"/>
      <c r="D32" s="14"/>
      <c r="E32" s="15"/>
      <c r="F32" s="15"/>
      <c r="G32" s="16"/>
      <c r="H32" s="16"/>
      <c r="I32" s="17"/>
      <c r="J32" s="17"/>
      <c r="K32" s="17"/>
      <c r="L32" s="6"/>
      <c r="M32" s="18"/>
      <c r="N32" s="19"/>
      <c r="O32" s="19"/>
      <c r="P32" s="20"/>
      <c r="Q32" s="19"/>
      <c r="R32" s="21"/>
      <c r="S32" s="22"/>
      <c r="T32" s="22"/>
      <c r="U32" s="19"/>
      <c r="V32" s="28"/>
      <c r="W32" s="19"/>
      <c r="X32" s="21"/>
      <c r="Y32" s="21"/>
      <c r="Z32" s="21"/>
      <c r="AA32" s="21"/>
      <c r="AB32" s="19"/>
      <c r="AC32" s="19"/>
      <c r="AD32" s="19"/>
      <c r="AE32" s="19"/>
      <c r="AF32" s="19"/>
      <c r="AG32" s="19"/>
      <c r="AH32" s="23"/>
      <c r="AI32" s="19"/>
      <c r="AJ32" s="23"/>
      <c r="AK32" s="23"/>
      <c r="AL32" s="19"/>
      <c r="AM32" s="2"/>
    </row>
    <row r="33" spans="2:39" ht="12.75">
      <c r="B33" s="14"/>
      <c r="C33" s="14"/>
      <c r="D33" s="14"/>
      <c r="E33" s="15"/>
      <c r="F33" s="15"/>
      <c r="G33" s="16"/>
      <c r="H33" s="16"/>
      <c r="I33" s="17"/>
      <c r="J33" s="17"/>
      <c r="K33" s="17"/>
      <c r="L33" s="6"/>
      <c r="M33" s="18"/>
      <c r="N33" s="19"/>
      <c r="O33" s="19"/>
      <c r="P33" s="20"/>
      <c r="Q33" s="19"/>
      <c r="R33" s="21"/>
      <c r="S33" s="22"/>
      <c r="T33" s="22"/>
      <c r="U33" s="19"/>
      <c r="V33" s="28"/>
      <c r="W33" s="19"/>
      <c r="X33" s="21"/>
      <c r="Y33" s="21"/>
      <c r="Z33" s="21"/>
      <c r="AA33" s="21"/>
      <c r="AB33" s="19"/>
      <c r="AC33" s="19"/>
      <c r="AD33" s="19"/>
      <c r="AE33" s="19"/>
      <c r="AF33" s="19"/>
      <c r="AG33" s="19"/>
      <c r="AH33" s="23"/>
      <c r="AI33" s="19"/>
      <c r="AJ33" s="23"/>
      <c r="AK33" s="23"/>
      <c r="AL33" s="19"/>
      <c r="AM33" s="2"/>
    </row>
    <row r="34" spans="2:39" ht="12.75">
      <c r="B34" s="14"/>
      <c r="C34" s="14"/>
      <c r="D34" s="14"/>
      <c r="E34" s="15"/>
      <c r="F34" s="15"/>
      <c r="G34" s="16"/>
      <c r="H34" s="16"/>
      <c r="I34" s="17"/>
      <c r="J34" s="17"/>
      <c r="K34" s="17"/>
      <c r="L34" s="6"/>
      <c r="M34" s="18"/>
      <c r="N34" s="19"/>
      <c r="O34" s="19"/>
      <c r="P34" s="20"/>
      <c r="Q34" s="19"/>
      <c r="R34" s="21"/>
      <c r="S34" s="22"/>
      <c r="T34" s="22"/>
      <c r="U34" s="19"/>
      <c r="V34" s="28"/>
      <c r="W34" s="19"/>
      <c r="X34" s="21"/>
      <c r="Y34" s="21"/>
      <c r="Z34" s="21"/>
      <c r="AA34" s="21"/>
      <c r="AB34" s="19"/>
      <c r="AC34" s="19"/>
      <c r="AD34" s="19"/>
      <c r="AE34" s="19"/>
      <c r="AF34" s="19"/>
      <c r="AG34" s="19"/>
      <c r="AH34" s="23"/>
      <c r="AI34" s="19"/>
      <c r="AJ34" s="23"/>
      <c r="AK34" s="23"/>
      <c r="AL34" s="19"/>
      <c r="AM34" s="2"/>
    </row>
    <row r="35" spans="2:39" ht="12.75">
      <c r="B35" s="14"/>
      <c r="C35" s="14"/>
      <c r="D35" s="14"/>
      <c r="E35" s="15"/>
      <c r="F35" s="15"/>
      <c r="G35" s="16"/>
      <c r="H35" s="16"/>
      <c r="I35" s="17"/>
      <c r="J35" s="17"/>
      <c r="K35" s="17"/>
      <c r="L35" s="6"/>
      <c r="M35" s="18"/>
      <c r="N35" s="19"/>
      <c r="O35" s="19"/>
      <c r="P35" s="20"/>
      <c r="Q35" s="19"/>
      <c r="R35" s="21"/>
      <c r="S35" s="22"/>
      <c r="T35" s="22"/>
      <c r="U35" s="19"/>
      <c r="V35" s="28"/>
      <c r="W35" s="19"/>
      <c r="X35" s="21"/>
      <c r="Y35" s="21"/>
      <c r="Z35" s="21"/>
      <c r="AA35" s="21"/>
      <c r="AB35" s="19"/>
      <c r="AC35" s="19"/>
      <c r="AD35" s="19"/>
      <c r="AE35" s="19"/>
      <c r="AF35" s="19"/>
      <c r="AG35" s="19"/>
      <c r="AH35" s="23"/>
      <c r="AI35" s="19"/>
      <c r="AJ35" s="23"/>
      <c r="AK35" s="23"/>
      <c r="AL35" s="19"/>
      <c r="AM35" s="2"/>
    </row>
    <row r="36" spans="2:39" ht="12.75">
      <c r="B36" s="14"/>
      <c r="C36" s="14"/>
      <c r="D36" s="14"/>
      <c r="E36" s="15"/>
      <c r="F36" s="15"/>
      <c r="G36" s="16"/>
      <c r="H36" s="16"/>
      <c r="I36" s="17"/>
      <c r="J36" s="17"/>
      <c r="K36" s="17"/>
      <c r="L36" s="6"/>
      <c r="M36" s="18"/>
      <c r="N36" s="19"/>
      <c r="O36" s="19"/>
      <c r="P36" s="20"/>
      <c r="Q36" s="19"/>
      <c r="R36" s="21"/>
      <c r="S36" s="22"/>
      <c r="T36" s="22"/>
      <c r="U36" s="19"/>
      <c r="V36" s="28"/>
      <c r="W36" s="19"/>
      <c r="X36" s="21"/>
      <c r="Y36" s="21"/>
      <c r="Z36" s="21"/>
      <c r="AA36" s="21"/>
      <c r="AB36" s="19"/>
      <c r="AC36" s="19"/>
      <c r="AD36" s="19"/>
      <c r="AE36" s="19"/>
      <c r="AF36" s="19"/>
      <c r="AG36" s="19"/>
      <c r="AH36" s="23"/>
      <c r="AI36" s="19"/>
      <c r="AJ36" s="23"/>
      <c r="AK36" s="23"/>
      <c r="AL36" s="19"/>
      <c r="AM36" s="2"/>
    </row>
    <row r="37" spans="2:39" ht="12.75">
      <c r="B37" s="14"/>
      <c r="C37" s="14"/>
      <c r="D37" s="14"/>
      <c r="E37" s="15"/>
      <c r="F37" s="15"/>
      <c r="G37" s="16"/>
      <c r="H37" s="16"/>
      <c r="I37" s="17"/>
      <c r="J37" s="17"/>
      <c r="K37" s="17"/>
      <c r="L37" s="6"/>
      <c r="M37" s="18"/>
      <c r="N37" s="19"/>
      <c r="O37" s="19"/>
      <c r="P37" s="20"/>
      <c r="Q37" s="19"/>
      <c r="R37" s="21"/>
      <c r="S37" s="22"/>
      <c r="T37" s="22"/>
      <c r="U37" s="19"/>
      <c r="V37" s="28"/>
      <c r="W37" s="19"/>
      <c r="X37" s="21"/>
      <c r="Y37" s="21"/>
      <c r="Z37" s="21"/>
      <c r="AA37" s="21"/>
      <c r="AB37" s="19"/>
      <c r="AC37" s="19"/>
      <c r="AD37" s="19"/>
      <c r="AE37" s="19"/>
      <c r="AF37" s="19"/>
      <c r="AG37" s="19"/>
      <c r="AH37" s="23"/>
      <c r="AI37" s="19"/>
      <c r="AJ37" s="23"/>
      <c r="AK37" s="23"/>
      <c r="AL37" s="19"/>
      <c r="AM37" s="2"/>
    </row>
    <row r="38" ht="12.75">
      <c r="P38" s="9"/>
    </row>
    <row r="39" ht="12.75">
      <c r="P39" s="9"/>
    </row>
    <row r="40" ht="12.75">
      <c r="P40" s="9"/>
    </row>
    <row r="41" ht="12.75">
      <c r="P41" s="9"/>
    </row>
    <row r="42" ht="12.75">
      <c r="P42" s="9"/>
    </row>
    <row r="43" ht="12.75">
      <c r="P43" s="9"/>
    </row>
    <row r="44" ht="12.75">
      <c r="P44" s="9"/>
    </row>
    <row r="45" ht="12.75">
      <c r="P45" s="9"/>
    </row>
    <row r="46" ht="12.75">
      <c r="P46" s="9"/>
    </row>
    <row r="47" ht="12.75">
      <c r="P47" s="9"/>
    </row>
    <row r="48" ht="12.75">
      <c r="P48" s="9"/>
    </row>
    <row r="49" ht="12.75">
      <c r="P49" s="9"/>
    </row>
    <row r="50" ht="12.75">
      <c r="P50" s="9"/>
    </row>
    <row r="51" ht="12.75">
      <c r="P51" s="9"/>
    </row>
    <row r="52" ht="12.75">
      <c r="P52" s="9"/>
    </row>
    <row r="53" ht="12.75">
      <c r="P53" s="9"/>
    </row>
    <row r="54" ht="12.75">
      <c r="P54" s="9"/>
    </row>
    <row r="55" ht="12.75">
      <c r="P55" s="9"/>
    </row>
    <row r="56" ht="12.75">
      <c r="P56" s="9"/>
    </row>
    <row r="57" ht="12.75">
      <c r="P57" s="9"/>
    </row>
    <row r="58" ht="12.75">
      <c r="P58" s="9"/>
    </row>
    <row r="59" ht="12.75">
      <c r="P59" s="9"/>
    </row>
    <row r="60" ht="12.75">
      <c r="P60" s="9"/>
    </row>
    <row r="61" ht="12.75">
      <c r="P61" s="9"/>
    </row>
    <row r="62" ht="12.75">
      <c r="P62" s="9"/>
    </row>
    <row r="63" ht="12.75">
      <c r="P63" s="9"/>
    </row>
    <row r="64" ht="12.75">
      <c r="P64" s="9"/>
    </row>
    <row r="65" ht="12.75">
      <c r="P65" s="9"/>
    </row>
    <row r="66" ht="12.75">
      <c r="P66" s="9"/>
    </row>
    <row r="67" ht="12.75">
      <c r="P67" s="9"/>
    </row>
    <row r="68" ht="12.75">
      <c r="P68" s="9"/>
    </row>
    <row r="69" ht="12.75">
      <c r="P69" s="9"/>
    </row>
    <row r="70" ht="12.75">
      <c r="P70" s="9"/>
    </row>
    <row r="71" ht="12.75">
      <c r="P71" s="9"/>
    </row>
    <row r="72" ht="12.75">
      <c r="P72" s="9"/>
    </row>
    <row r="73" ht="12.75">
      <c r="P73" s="9"/>
    </row>
    <row r="74" ht="12.75">
      <c r="P74" s="9"/>
    </row>
    <row r="75" ht="12.75">
      <c r="P75" s="9"/>
    </row>
    <row r="76" ht="12.75">
      <c r="P76" s="9"/>
    </row>
    <row r="77" ht="12.75">
      <c r="P77" s="9"/>
    </row>
    <row r="78" ht="12.75">
      <c r="P78" s="9"/>
    </row>
    <row r="79" ht="12.75">
      <c r="P79" s="9"/>
    </row>
    <row r="80" ht="12.75">
      <c r="P80" s="9"/>
    </row>
    <row r="81" ht="12.75">
      <c r="P81" s="9"/>
    </row>
    <row r="82" ht="12.75">
      <c r="P82" s="9"/>
    </row>
    <row r="83" ht="12.75">
      <c r="P83" s="9"/>
    </row>
    <row r="84" ht="12.75">
      <c r="P84" s="9"/>
    </row>
    <row r="85" ht="12.75">
      <c r="P85" s="9"/>
    </row>
    <row r="86" ht="12.75">
      <c r="P86" s="9"/>
    </row>
    <row r="87" ht="12.75">
      <c r="P87" s="9"/>
    </row>
    <row r="88" ht="12.75">
      <c r="P88" s="9"/>
    </row>
    <row r="89" ht="12.75">
      <c r="P89" s="9"/>
    </row>
    <row r="90" ht="12.75">
      <c r="P90" s="9"/>
    </row>
    <row r="91" ht="12.75">
      <c r="P91" s="9"/>
    </row>
    <row r="92" ht="12.75">
      <c r="P92" s="9"/>
    </row>
    <row r="93" ht="12.75">
      <c r="P93" s="9"/>
    </row>
    <row r="94" ht="12.75">
      <c r="P94" s="9"/>
    </row>
    <row r="95" ht="12.75">
      <c r="P95" s="9"/>
    </row>
    <row r="96" ht="12.75">
      <c r="P96" s="9"/>
    </row>
    <row r="97" ht="12.75">
      <c r="P97" s="9"/>
    </row>
    <row r="98" ht="12.75">
      <c r="P98" s="9"/>
    </row>
    <row r="99" ht="12.75">
      <c r="P99" s="9"/>
    </row>
    <row r="100" ht="12.75">
      <c r="P100" s="9"/>
    </row>
    <row r="101" ht="12.75">
      <c r="P101" s="9"/>
    </row>
    <row r="102" ht="12.75">
      <c r="P102" s="9"/>
    </row>
    <row r="103" ht="12.75">
      <c r="P103" s="9"/>
    </row>
    <row r="104" ht="12.75">
      <c r="P104" s="9"/>
    </row>
    <row r="105" ht="12.75">
      <c r="P105" s="9"/>
    </row>
    <row r="106" ht="12.75">
      <c r="P106" s="9"/>
    </row>
    <row r="107" ht="12.75">
      <c r="P107" s="9"/>
    </row>
    <row r="108" ht="12.75">
      <c r="P108" s="9"/>
    </row>
    <row r="109" ht="12.75">
      <c r="P109" s="9"/>
    </row>
    <row r="110" ht="12.75">
      <c r="P110" s="9"/>
    </row>
    <row r="111" ht="12.75">
      <c r="P111" s="9"/>
    </row>
    <row r="112" ht="12.75">
      <c r="P112" s="9"/>
    </row>
    <row r="113" ht="12.75">
      <c r="P113" s="9"/>
    </row>
    <row r="114" ht="12.75">
      <c r="P114" s="9"/>
    </row>
    <row r="115" ht="12.75">
      <c r="P115" s="9"/>
    </row>
    <row r="116" ht="12.75">
      <c r="P116" s="9"/>
    </row>
    <row r="117" ht="12.75">
      <c r="P117" s="9"/>
    </row>
    <row r="118" ht="12.75">
      <c r="P118" s="9"/>
    </row>
    <row r="119" ht="12.75">
      <c r="P119" s="9"/>
    </row>
    <row r="120" ht="12.75">
      <c r="P120" s="9"/>
    </row>
    <row r="121" ht="12.75">
      <c r="P121" s="9"/>
    </row>
    <row r="122" ht="12.75">
      <c r="P122" s="9"/>
    </row>
    <row r="123" ht="12.75">
      <c r="P123" s="9"/>
    </row>
    <row r="124" ht="12.75">
      <c r="P124" s="9"/>
    </row>
    <row r="125" ht="12.75">
      <c r="P125" s="9"/>
    </row>
    <row r="126" ht="12.75">
      <c r="P126" s="9"/>
    </row>
    <row r="127" ht="12.75">
      <c r="P127" s="9"/>
    </row>
    <row r="128" ht="12.75">
      <c r="P128" s="9"/>
    </row>
    <row r="129" ht="12.75">
      <c r="P129" s="9"/>
    </row>
    <row r="130" ht="12.75">
      <c r="P130" s="9"/>
    </row>
    <row r="131" ht="12.75">
      <c r="P131" s="9"/>
    </row>
    <row r="132" ht="12.75">
      <c r="P132" s="9"/>
    </row>
    <row r="133" ht="12.75">
      <c r="P133" s="9"/>
    </row>
    <row r="134" ht="12.75">
      <c r="P134" s="9"/>
    </row>
    <row r="135" ht="12.75">
      <c r="P135" s="9"/>
    </row>
    <row r="136" ht="12.75">
      <c r="P136" s="9"/>
    </row>
    <row r="137" ht="12.75">
      <c r="P137" s="9"/>
    </row>
    <row r="138" ht="12.75">
      <c r="P138" s="9"/>
    </row>
    <row r="139" ht="12.75">
      <c r="P139" s="9"/>
    </row>
    <row r="140" ht="12.75">
      <c r="P140" s="9"/>
    </row>
    <row r="141" ht="12.75">
      <c r="P141" s="9"/>
    </row>
    <row r="142" ht="12.75">
      <c r="P142" s="9"/>
    </row>
    <row r="143" ht="12.75">
      <c r="P143" s="9"/>
    </row>
    <row r="144" ht="12.75">
      <c r="P144" s="9"/>
    </row>
    <row r="145" ht="12.75">
      <c r="P145" s="9"/>
    </row>
    <row r="146" ht="12.75">
      <c r="P146" s="9"/>
    </row>
    <row r="147" ht="12.75">
      <c r="P147" s="9"/>
    </row>
    <row r="148" ht="12.75">
      <c r="P148" s="9"/>
    </row>
    <row r="149" ht="12.75">
      <c r="P149" s="9"/>
    </row>
    <row r="150" ht="12.75">
      <c r="P150" s="9"/>
    </row>
    <row r="151" ht="12.75">
      <c r="P151" s="9"/>
    </row>
    <row r="152" ht="12.75">
      <c r="P152" s="9"/>
    </row>
    <row r="153" ht="12.75">
      <c r="P153" s="9"/>
    </row>
    <row r="154" ht="12.75">
      <c r="P154" s="9"/>
    </row>
    <row r="155" ht="12.75">
      <c r="P155" s="9"/>
    </row>
    <row r="156" ht="12.75">
      <c r="P156" s="9"/>
    </row>
    <row r="157" ht="12.75">
      <c r="P157" s="9"/>
    </row>
    <row r="158" ht="12.75">
      <c r="P158" s="9"/>
    </row>
    <row r="159" ht="12.75">
      <c r="P159" s="9"/>
    </row>
    <row r="160" ht="12.75">
      <c r="P160" s="9"/>
    </row>
    <row r="161" ht="12.75">
      <c r="P161" s="9"/>
    </row>
    <row r="162" ht="12.75">
      <c r="P162" s="9"/>
    </row>
    <row r="163" ht="12.75">
      <c r="P163" s="9"/>
    </row>
    <row r="164" ht="12.75">
      <c r="P164" s="9"/>
    </row>
    <row r="165" ht="12.75">
      <c r="P165" s="9"/>
    </row>
    <row r="166" ht="12.75">
      <c r="P166" s="9"/>
    </row>
    <row r="167" ht="12.75">
      <c r="P167" s="9"/>
    </row>
    <row r="168" ht="12.75">
      <c r="P168" s="9"/>
    </row>
    <row r="169" ht="12.75">
      <c r="P169" s="9"/>
    </row>
    <row r="170" ht="12.75">
      <c r="P170" s="9"/>
    </row>
    <row r="171" ht="12.75">
      <c r="P171" s="9"/>
    </row>
    <row r="172" ht="12.75">
      <c r="P172" s="9"/>
    </row>
    <row r="173" ht="12.75">
      <c r="P173" s="9"/>
    </row>
    <row r="174" ht="12.75">
      <c r="P174" s="9"/>
    </row>
    <row r="175" ht="12.75">
      <c r="P175" s="9"/>
    </row>
    <row r="176" ht="12.75">
      <c r="P176" s="9"/>
    </row>
    <row r="177" ht="12.75">
      <c r="P177" s="9"/>
    </row>
    <row r="178" ht="12.75">
      <c r="P178" s="9"/>
    </row>
    <row r="179" ht="12.75">
      <c r="P179" s="9"/>
    </row>
    <row r="180" ht="12.75">
      <c r="P180" s="9"/>
    </row>
    <row r="181" ht="12.75">
      <c r="P181" s="9"/>
    </row>
    <row r="182" ht="12.75">
      <c r="P182" s="9"/>
    </row>
    <row r="183" ht="12.75">
      <c r="P183" s="9"/>
    </row>
    <row r="184" ht="12.75">
      <c r="P184" s="9"/>
    </row>
    <row r="185" ht="12.75">
      <c r="P185" s="9"/>
    </row>
    <row r="186" ht="12.75">
      <c r="P186" s="9"/>
    </row>
    <row r="187" ht="12.75">
      <c r="P187" s="9"/>
    </row>
    <row r="188" ht="12.75">
      <c r="P188" s="9"/>
    </row>
    <row r="189" ht="12.75">
      <c r="P189" s="9"/>
    </row>
    <row r="190" ht="12.75">
      <c r="P190" s="9"/>
    </row>
    <row r="191" ht="12.75">
      <c r="P191" s="9"/>
    </row>
    <row r="192" ht="12.75">
      <c r="P192" s="9"/>
    </row>
    <row r="193" ht="12.75">
      <c r="P193" s="9"/>
    </row>
    <row r="194" ht="12.75">
      <c r="P194" s="9"/>
    </row>
    <row r="195" ht="12.75">
      <c r="P195" s="9"/>
    </row>
    <row r="196" ht="12.75">
      <c r="P196" s="9"/>
    </row>
    <row r="197" ht="12.75">
      <c r="P197" s="9"/>
    </row>
    <row r="198" ht="12.75">
      <c r="P198" s="9"/>
    </row>
    <row r="199" ht="12.75">
      <c r="P199" s="9"/>
    </row>
    <row r="200" ht="12.75">
      <c r="P200" s="9"/>
    </row>
    <row r="201" ht="12.75">
      <c r="P201" s="9"/>
    </row>
    <row r="202" ht="12.75">
      <c r="P202" s="9"/>
    </row>
    <row r="203" ht="12.75">
      <c r="P203" s="9"/>
    </row>
    <row r="204" ht="12.75">
      <c r="P204" s="9"/>
    </row>
    <row r="205" ht="12.75">
      <c r="P205" s="9"/>
    </row>
    <row r="206" ht="12.75">
      <c r="P206" s="9"/>
    </row>
    <row r="207" ht="12.75">
      <c r="P207" s="9"/>
    </row>
    <row r="208" ht="12.75">
      <c r="P208" s="9"/>
    </row>
    <row r="209" ht="12.75">
      <c r="P209" s="9"/>
    </row>
    <row r="210" ht="12.75">
      <c r="P210" s="9"/>
    </row>
    <row r="211" ht="12.75">
      <c r="P211" s="9"/>
    </row>
    <row r="212" ht="12.75">
      <c r="P212" s="9"/>
    </row>
    <row r="213" ht="12.75">
      <c r="P213" s="9"/>
    </row>
    <row r="214" ht="12.75">
      <c r="P214" s="9"/>
    </row>
    <row r="215" ht="12.75">
      <c r="P215" s="9"/>
    </row>
    <row r="216" ht="12.75">
      <c r="P216" s="9"/>
    </row>
    <row r="217" ht="12.75">
      <c r="P217" s="9"/>
    </row>
    <row r="218" ht="12.75">
      <c r="P218" s="9"/>
    </row>
    <row r="219" ht="12.75">
      <c r="P219" s="9"/>
    </row>
    <row r="220" ht="12.75">
      <c r="P220" s="9"/>
    </row>
    <row r="221" ht="12.75">
      <c r="P221" s="9"/>
    </row>
    <row r="222" ht="12.75">
      <c r="P222" s="9"/>
    </row>
    <row r="223" ht="12.75">
      <c r="P223" s="9"/>
    </row>
    <row r="224" ht="12.75">
      <c r="P224" s="9"/>
    </row>
    <row r="225" ht="12.75">
      <c r="P225" s="9"/>
    </row>
    <row r="226" ht="12.75">
      <c r="P226" s="9"/>
    </row>
    <row r="227" ht="12.75">
      <c r="P227" s="9"/>
    </row>
    <row r="228" ht="12.75">
      <c r="P228" s="9"/>
    </row>
    <row r="229" ht="12.75">
      <c r="P229" s="9"/>
    </row>
    <row r="230" ht="12.75">
      <c r="P230" s="9"/>
    </row>
    <row r="231" ht="12.75">
      <c r="P231" s="9"/>
    </row>
    <row r="232" ht="12.75">
      <c r="P232" s="9"/>
    </row>
    <row r="233" ht="12.75">
      <c r="P233" s="9"/>
    </row>
    <row r="234" ht="12.75">
      <c r="P234" s="9"/>
    </row>
    <row r="235" ht="12.75">
      <c r="P235" s="9"/>
    </row>
    <row r="236" ht="12.75">
      <c r="P236" s="9"/>
    </row>
    <row r="237" ht="12.75">
      <c r="P237" s="9"/>
    </row>
    <row r="238" ht="12.75">
      <c r="P238" s="9"/>
    </row>
    <row r="239" ht="12.75">
      <c r="P239" s="9"/>
    </row>
    <row r="240" ht="12.75">
      <c r="P240" s="9"/>
    </row>
    <row r="241" ht="12.75">
      <c r="P241" s="9"/>
    </row>
    <row r="242" ht="12.75">
      <c r="P242" s="9"/>
    </row>
    <row r="243" ht="12.75">
      <c r="P243" s="9"/>
    </row>
    <row r="244" ht="12.75">
      <c r="P244" s="9"/>
    </row>
    <row r="245" ht="12.75">
      <c r="P245" s="9"/>
    </row>
    <row r="246" ht="12.75">
      <c r="P246" s="9"/>
    </row>
    <row r="247" ht="12.75">
      <c r="P247" s="9"/>
    </row>
    <row r="248" ht="12.75">
      <c r="P248" s="9"/>
    </row>
    <row r="249" ht="12.75">
      <c r="P249" s="9"/>
    </row>
    <row r="250" ht="12.75">
      <c r="P250" s="9"/>
    </row>
    <row r="251" ht="12.75">
      <c r="P251" s="9"/>
    </row>
    <row r="252" ht="12.75">
      <c r="P252" s="9"/>
    </row>
    <row r="253" ht="12.75">
      <c r="P253" s="9"/>
    </row>
    <row r="254" ht="12.75">
      <c r="P254" s="9"/>
    </row>
    <row r="255" ht="12.75">
      <c r="P255" s="9"/>
    </row>
    <row r="256" ht="12.75">
      <c r="P256" s="9"/>
    </row>
    <row r="257" ht="12.75">
      <c r="P257" s="9"/>
    </row>
    <row r="258" ht="12.75">
      <c r="P258" s="9"/>
    </row>
    <row r="259" ht="12.75">
      <c r="P259" s="9"/>
    </row>
    <row r="260" ht="12.75">
      <c r="P260" s="9"/>
    </row>
    <row r="261" ht="12.75">
      <c r="P261" s="9"/>
    </row>
    <row r="262" ht="12.75">
      <c r="P262" s="9"/>
    </row>
    <row r="263" ht="12.75">
      <c r="P263" s="9"/>
    </row>
    <row r="264" ht="12.75">
      <c r="P264" s="9"/>
    </row>
    <row r="265" ht="12.75">
      <c r="P265" s="9"/>
    </row>
    <row r="266" ht="12.75">
      <c r="P266" s="9"/>
    </row>
    <row r="267" ht="12.75">
      <c r="P267" s="9"/>
    </row>
    <row r="268" ht="12.75">
      <c r="P268" s="9"/>
    </row>
    <row r="269" ht="12.75">
      <c r="P269" s="9"/>
    </row>
    <row r="270" ht="12.75">
      <c r="P270" s="9"/>
    </row>
    <row r="271" ht="12.75">
      <c r="P271" s="9"/>
    </row>
    <row r="272" ht="12.75">
      <c r="P272" s="9"/>
    </row>
    <row r="273" ht="12.75">
      <c r="P273" s="9"/>
    </row>
    <row r="274" ht="12.75">
      <c r="P274" s="9"/>
    </row>
    <row r="275" ht="12.75">
      <c r="P275" s="9"/>
    </row>
    <row r="276" ht="12.75">
      <c r="P276" s="9"/>
    </row>
    <row r="277" ht="12.75">
      <c r="P277" s="9"/>
    </row>
    <row r="278" ht="12.75">
      <c r="P278" s="9"/>
    </row>
    <row r="279" ht="12.75">
      <c r="P279" s="9"/>
    </row>
    <row r="280" ht="12.75">
      <c r="P280" s="9"/>
    </row>
    <row r="281" ht="12.75">
      <c r="P281" s="9"/>
    </row>
    <row r="282" ht="12.75">
      <c r="P282" s="9"/>
    </row>
    <row r="283" ht="12.75">
      <c r="P283" s="9"/>
    </row>
    <row r="284" ht="12.75">
      <c r="P284" s="9"/>
    </row>
    <row r="285" ht="12.75">
      <c r="P285" s="9"/>
    </row>
    <row r="286" ht="12.75">
      <c r="P286" s="9"/>
    </row>
    <row r="287" ht="12.75">
      <c r="P287" s="9"/>
    </row>
    <row r="288" ht="12.75">
      <c r="P288" s="9"/>
    </row>
    <row r="289" ht="12.75">
      <c r="P289" s="9"/>
    </row>
    <row r="290" ht="12.75">
      <c r="P290" s="9"/>
    </row>
    <row r="291" ht="12.75">
      <c r="P291" s="9"/>
    </row>
    <row r="292" ht="12.75">
      <c r="P292" s="9"/>
    </row>
    <row r="293" ht="12.75">
      <c r="P293" s="9"/>
    </row>
    <row r="294" ht="12.75">
      <c r="P294" s="9"/>
    </row>
    <row r="295" ht="12.75">
      <c r="P295" s="9"/>
    </row>
    <row r="296" ht="12.75">
      <c r="P296" s="9"/>
    </row>
    <row r="297" ht="12.75">
      <c r="P297" s="9"/>
    </row>
    <row r="298" ht="12.75">
      <c r="P298" s="9"/>
    </row>
    <row r="299" ht="12.75">
      <c r="P299" s="9"/>
    </row>
    <row r="300" ht="12.75">
      <c r="P300" s="9"/>
    </row>
    <row r="301" ht="12.75">
      <c r="P301" s="9"/>
    </row>
    <row r="302" ht="12.75">
      <c r="P302" s="9"/>
    </row>
    <row r="303" ht="12.75">
      <c r="P303" s="9"/>
    </row>
    <row r="304" ht="12.75">
      <c r="P304" s="9"/>
    </row>
    <row r="305" ht="12.75">
      <c r="P305" s="9"/>
    </row>
    <row r="306" ht="12.75">
      <c r="P306" s="9"/>
    </row>
    <row r="307" ht="12.75">
      <c r="P307" s="9"/>
    </row>
    <row r="308" ht="12.75">
      <c r="P308" s="9"/>
    </row>
    <row r="309" ht="12.75">
      <c r="P309" s="9"/>
    </row>
    <row r="310" ht="12.75">
      <c r="P310" s="9"/>
    </row>
    <row r="311" ht="12.75">
      <c r="P311" s="9"/>
    </row>
    <row r="312" ht="12.75">
      <c r="P312" s="9"/>
    </row>
    <row r="313" ht="12.75">
      <c r="P313" s="9"/>
    </row>
    <row r="314" ht="12.75">
      <c r="P314" s="9"/>
    </row>
    <row r="315" ht="12.75">
      <c r="P315" s="9"/>
    </row>
    <row r="316" ht="12.75">
      <c r="P316" s="9"/>
    </row>
    <row r="317" ht="12.75">
      <c r="P317" s="9"/>
    </row>
    <row r="318" ht="12.75">
      <c r="P318" s="9"/>
    </row>
    <row r="319" ht="12.75">
      <c r="P319" s="9"/>
    </row>
    <row r="320" ht="12.75">
      <c r="P320" s="9"/>
    </row>
    <row r="321" ht="12.75">
      <c r="P321" s="9"/>
    </row>
    <row r="322" ht="12.75">
      <c r="P322" s="9"/>
    </row>
    <row r="323" ht="12.75">
      <c r="P323" s="9"/>
    </row>
    <row r="324" ht="12.75">
      <c r="P324" s="9"/>
    </row>
    <row r="325" ht="12.75">
      <c r="P325" s="9"/>
    </row>
    <row r="326" ht="12.75">
      <c r="P326" s="9"/>
    </row>
    <row r="327" ht="12.75">
      <c r="P327" s="9"/>
    </row>
    <row r="328" ht="12.75">
      <c r="P328" s="9"/>
    </row>
    <row r="329" ht="12.75">
      <c r="P329" s="9"/>
    </row>
    <row r="330" ht="12.75">
      <c r="P330" s="9"/>
    </row>
    <row r="331" ht="12.75">
      <c r="P331" s="9"/>
    </row>
    <row r="332" ht="12.75">
      <c r="P332" s="9"/>
    </row>
    <row r="333" ht="12.75">
      <c r="P333" s="9"/>
    </row>
    <row r="334" ht="12.75">
      <c r="P334" s="9"/>
    </row>
    <row r="335" ht="12.75">
      <c r="P335" s="9"/>
    </row>
    <row r="336" ht="12.75">
      <c r="P336" s="9"/>
    </row>
    <row r="337" ht="12.75">
      <c r="P337" s="9"/>
    </row>
    <row r="338" ht="12.75">
      <c r="P338" s="9"/>
    </row>
    <row r="339" ht="12.75">
      <c r="P339" s="9"/>
    </row>
    <row r="340" ht="12.75">
      <c r="P340" s="9"/>
    </row>
    <row r="341" ht="12.75">
      <c r="P341" s="9"/>
    </row>
    <row r="342" ht="12.75">
      <c r="P342" s="9"/>
    </row>
    <row r="343" ht="12.75">
      <c r="P343" s="9"/>
    </row>
    <row r="344" ht="12.75">
      <c r="P344" s="9"/>
    </row>
    <row r="345" ht="12.75">
      <c r="P345" s="9"/>
    </row>
    <row r="346" ht="12.75">
      <c r="P346" s="9"/>
    </row>
    <row r="347" ht="12.75">
      <c r="P347" s="9"/>
    </row>
    <row r="348" ht="12.75">
      <c r="P348" s="9"/>
    </row>
    <row r="349" ht="12.75">
      <c r="P349" s="9"/>
    </row>
    <row r="350" ht="12.75">
      <c r="P350" s="9"/>
    </row>
    <row r="351" ht="12.75">
      <c r="P351" s="9"/>
    </row>
    <row r="352" ht="12.75">
      <c r="P352" s="9"/>
    </row>
    <row r="353" ht="12.75">
      <c r="P353" s="9"/>
    </row>
    <row r="354" ht="12.75">
      <c r="P354" s="9"/>
    </row>
    <row r="355" ht="12.75">
      <c r="P355" s="9"/>
    </row>
    <row r="356" ht="12.75">
      <c r="P356" s="9"/>
    </row>
    <row r="357" ht="12.75">
      <c r="P357" s="9"/>
    </row>
    <row r="358" ht="12.75">
      <c r="P358" s="9"/>
    </row>
    <row r="359" ht="12.75">
      <c r="P359" s="9"/>
    </row>
    <row r="360" ht="12.75">
      <c r="P360" s="9"/>
    </row>
    <row r="361" ht="12.75">
      <c r="P361" s="9"/>
    </row>
    <row r="362" ht="12.75">
      <c r="P362" s="9"/>
    </row>
    <row r="363" ht="12.75">
      <c r="P363" s="9"/>
    </row>
    <row r="364" ht="12.75">
      <c r="P364" s="9"/>
    </row>
    <row r="365" ht="12.75">
      <c r="P365" s="9"/>
    </row>
    <row r="366" ht="12.75">
      <c r="P366" s="9"/>
    </row>
    <row r="367" ht="12.75">
      <c r="P367" s="9"/>
    </row>
    <row r="368" ht="12.75">
      <c r="P368" s="9"/>
    </row>
    <row r="369" ht="12.75">
      <c r="P369" s="9"/>
    </row>
    <row r="370" ht="12.75">
      <c r="P370" s="9"/>
    </row>
    <row r="371" ht="12.75">
      <c r="P371" s="9"/>
    </row>
    <row r="372" ht="12.75">
      <c r="P372" s="9"/>
    </row>
    <row r="373" ht="12.75">
      <c r="P373" s="9"/>
    </row>
    <row r="374" ht="12.75">
      <c r="P374" s="9"/>
    </row>
    <row r="375" ht="12.75">
      <c r="P375" s="9"/>
    </row>
    <row r="376" ht="12.75">
      <c r="P376" s="9"/>
    </row>
    <row r="377" ht="12.75">
      <c r="P377" s="9"/>
    </row>
    <row r="378" ht="12.75">
      <c r="P378" s="9"/>
    </row>
    <row r="379" ht="12.75">
      <c r="P379" s="9"/>
    </row>
    <row r="380" ht="12.75">
      <c r="P380" s="9"/>
    </row>
    <row r="381" ht="12.75">
      <c r="P381" s="9"/>
    </row>
    <row r="382" ht="12.75">
      <c r="P382" s="9"/>
    </row>
    <row r="383" ht="12.75">
      <c r="P383" s="9"/>
    </row>
    <row r="384" ht="12.75">
      <c r="P384" s="9"/>
    </row>
    <row r="385" ht="12.75">
      <c r="P385" s="9"/>
    </row>
    <row r="386" ht="12.75">
      <c r="P386" s="9"/>
    </row>
    <row r="387" ht="12.75">
      <c r="P387" s="9"/>
    </row>
    <row r="388" ht="12.75">
      <c r="P388" s="9"/>
    </row>
    <row r="389" ht="12.75">
      <c r="P389" s="9"/>
    </row>
    <row r="390" ht="12.75">
      <c r="P390" s="9"/>
    </row>
    <row r="391" ht="12.75">
      <c r="P391" s="9"/>
    </row>
    <row r="392" ht="12.75">
      <c r="P392" s="9"/>
    </row>
    <row r="393" ht="12.75">
      <c r="P393" s="9"/>
    </row>
    <row r="394" ht="12.75">
      <c r="P394" s="9"/>
    </row>
    <row r="395" ht="12.75">
      <c r="P395" s="9"/>
    </row>
    <row r="396" ht="12.75">
      <c r="P396" s="9"/>
    </row>
    <row r="397" ht="12.75">
      <c r="P397" s="9"/>
    </row>
    <row r="398" ht="12.75">
      <c r="P398" s="9"/>
    </row>
    <row r="399" ht="12.75">
      <c r="P399" s="9"/>
    </row>
    <row r="400" ht="12.75">
      <c r="P400" s="9"/>
    </row>
    <row r="401" ht="12.75">
      <c r="P401" s="9"/>
    </row>
    <row r="402" ht="12.75">
      <c r="P402" s="9"/>
    </row>
    <row r="403" ht="12.75">
      <c r="P403" s="9"/>
    </row>
    <row r="404" ht="12.75">
      <c r="P404" s="9"/>
    </row>
    <row r="405" ht="12.75">
      <c r="P405" s="9"/>
    </row>
    <row r="406" ht="12.75">
      <c r="P406" s="9"/>
    </row>
    <row r="407" ht="12.75">
      <c r="P407" s="9"/>
    </row>
    <row r="408" ht="12.75">
      <c r="P408" s="9"/>
    </row>
    <row r="409" ht="12.75">
      <c r="P409" s="9"/>
    </row>
    <row r="410" ht="12.75">
      <c r="P410" s="9"/>
    </row>
    <row r="411" ht="12.75">
      <c r="P411" s="9"/>
    </row>
    <row r="412" ht="12.75">
      <c r="P412" s="9"/>
    </row>
    <row r="413" ht="12.75">
      <c r="P413" s="9"/>
    </row>
    <row r="414" ht="12.75">
      <c r="P414" s="9"/>
    </row>
    <row r="415" ht="12.75">
      <c r="P415" s="9"/>
    </row>
    <row r="416" ht="12.75">
      <c r="P416" s="9"/>
    </row>
    <row r="417" ht="12.75">
      <c r="P417" s="9"/>
    </row>
    <row r="418" ht="12.75">
      <c r="P418" s="9"/>
    </row>
    <row r="419" ht="12.75">
      <c r="P419" s="9"/>
    </row>
    <row r="420" ht="12.75">
      <c r="P420" s="9"/>
    </row>
    <row r="421" ht="12.75">
      <c r="P421" s="9"/>
    </row>
    <row r="422" ht="12.75">
      <c r="P422" s="9"/>
    </row>
    <row r="423" ht="12.75">
      <c r="P423" s="9"/>
    </row>
    <row r="424" ht="12.75">
      <c r="P424" s="9"/>
    </row>
    <row r="425" ht="12.75">
      <c r="P425" s="9"/>
    </row>
    <row r="426" ht="12.75">
      <c r="P426" s="9"/>
    </row>
    <row r="427" ht="12.75">
      <c r="P427" s="9"/>
    </row>
    <row r="428" ht="12.75">
      <c r="P428" s="9"/>
    </row>
    <row r="429" ht="12.75">
      <c r="P429" s="9"/>
    </row>
    <row r="430" ht="12.75">
      <c r="P430" s="9"/>
    </row>
    <row r="431" ht="12.75">
      <c r="P431" s="9"/>
    </row>
    <row r="432" ht="12.75">
      <c r="P432" s="9"/>
    </row>
    <row r="433" ht="12.75">
      <c r="P433" s="9"/>
    </row>
    <row r="434" ht="12.75">
      <c r="P434" s="9"/>
    </row>
    <row r="435" ht="12.75">
      <c r="P435" s="9"/>
    </row>
    <row r="436" ht="12.75">
      <c r="P436" s="9"/>
    </row>
    <row r="437" ht="12.75">
      <c r="P437" s="9"/>
    </row>
    <row r="438" ht="12.75">
      <c r="P438" s="9"/>
    </row>
    <row r="439" ht="12.75">
      <c r="P439" s="9"/>
    </row>
    <row r="440" ht="12.75">
      <c r="P440" s="9"/>
    </row>
    <row r="441" ht="12.75">
      <c r="P441" s="9"/>
    </row>
    <row r="442" ht="12.75">
      <c r="P442" s="9"/>
    </row>
    <row r="443" ht="12.75">
      <c r="P443" s="9"/>
    </row>
    <row r="444" ht="12.75">
      <c r="P444" s="9"/>
    </row>
    <row r="445" ht="12.75">
      <c r="P445" s="9"/>
    </row>
    <row r="446" ht="12.75">
      <c r="P446" s="9"/>
    </row>
    <row r="447" ht="12.75">
      <c r="P447" s="9"/>
    </row>
    <row r="448" ht="12.75">
      <c r="P448" s="9"/>
    </row>
    <row r="449" ht="12.75">
      <c r="P449" s="9"/>
    </row>
    <row r="450" ht="12.75">
      <c r="P450" s="9"/>
    </row>
    <row r="451" ht="12.75">
      <c r="P451" s="9"/>
    </row>
    <row r="452" ht="12.75">
      <c r="P452" s="9"/>
    </row>
    <row r="453" ht="12.75">
      <c r="P453" s="9"/>
    </row>
    <row r="454" ht="12.75">
      <c r="P454" s="9"/>
    </row>
    <row r="455" ht="12.75">
      <c r="P455" s="9"/>
    </row>
    <row r="456" ht="12.75">
      <c r="P456" s="9"/>
    </row>
    <row r="457" ht="12.75">
      <c r="P457" s="9"/>
    </row>
    <row r="458" ht="12.75">
      <c r="P458" s="9"/>
    </row>
    <row r="459" ht="12.75">
      <c r="P459" s="9"/>
    </row>
    <row r="460" ht="12.75">
      <c r="P460" s="9"/>
    </row>
    <row r="461" ht="12.75">
      <c r="P461" s="9"/>
    </row>
    <row r="462" ht="12.75">
      <c r="P462" s="9"/>
    </row>
    <row r="463" ht="12.75">
      <c r="P463" s="9"/>
    </row>
    <row r="464" ht="12.75">
      <c r="P464" s="9"/>
    </row>
    <row r="465" ht="12.75">
      <c r="P465" s="9"/>
    </row>
    <row r="466" ht="12.75">
      <c r="P466" s="9"/>
    </row>
    <row r="467" ht="12.75">
      <c r="P467" s="9"/>
    </row>
    <row r="468" ht="12.75">
      <c r="P468" s="9"/>
    </row>
    <row r="469" ht="12.75">
      <c r="P469" s="9"/>
    </row>
    <row r="470" ht="12.75">
      <c r="P470" s="9"/>
    </row>
    <row r="471" ht="12.75">
      <c r="P471" s="9"/>
    </row>
    <row r="472" ht="12.75">
      <c r="P472" s="9"/>
    </row>
    <row r="473" ht="12.75">
      <c r="P473" s="9"/>
    </row>
    <row r="474" ht="12.75">
      <c r="P474" s="9"/>
    </row>
    <row r="475" ht="12.75">
      <c r="P475" s="9"/>
    </row>
    <row r="476" ht="12.75">
      <c r="P476" s="9"/>
    </row>
    <row r="477" ht="12.75">
      <c r="P477" s="9"/>
    </row>
    <row r="478" ht="12.75">
      <c r="P478" s="9"/>
    </row>
    <row r="479" ht="12.75">
      <c r="P479" s="9"/>
    </row>
    <row r="480" ht="12.75">
      <c r="P480" s="9"/>
    </row>
    <row r="481" ht="12.75">
      <c r="P481" s="9"/>
    </row>
    <row r="482" ht="12.75">
      <c r="P482" s="9"/>
    </row>
    <row r="483" ht="12.75">
      <c r="P483" s="9"/>
    </row>
    <row r="484" ht="12.75">
      <c r="P484" s="9"/>
    </row>
    <row r="485" ht="12.75">
      <c r="P485" s="9"/>
    </row>
    <row r="486" ht="12.75">
      <c r="P486" s="9"/>
    </row>
    <row r="487" ht="12.75">
      <c r="P487" s="9"/>
    </row>
    <row r="488" ht="12.75">
      <c r="P488" s="9"/>
    </row>
    <row r="489" ht="12.75">
      <c r="P489" s="9"/>
    </row>
    <row r="490" ht="12.75">
      <c r="P490" s="9"/>
    </row>
    <row r="491" ht="12.75">
      <c r="P491" s="9"/>
    </row>
    <row r="492" ht="12.75">
      <c r="P492" s="9"/>
    </row>
    <row r="493" ht="12.75">
      <c r="P493" s="9"/>
    </row>
    <row r="494" ht="12.75">
      <c r="P494" s="9"/>
    </row>
    <row r="495" ht="12.75">
      <c r="P495" s="9"/>
    </row>
    <row r="496" ht="12.75">
      <c r="P496" s="9"/>
    </row>
    <row r="497" ht="12.75">
      <c r="P497" s="9"/>
    </row>
    <row r="498" ht="12.75">
      <c r="P498" s="9"/>
    </row>
    <row r="499" ht="12.75">
      <c r="P499" s="9"/>
    </row>
    <row r="500" ht="12.75">
      <c r="P500" s="9"/>
    </row>
    <row r="501" ht="12.75">
      <c r="P501" s="9"/>
    </row>
    <row r="502" ht="12.75">
      <c r="P502" s="9"/>
    </row>
    <row r="503" ht="12.75">
      <c r="P503" s="9"/>
    </row>
    <row r="504" ht="12.75">
      <c r="P504" s="9"/>
    </row>
    <row r="505" ht="12.75">
      <c r="P505" s="9"/>
    </row>
    <row r="506" ht="12.75">
      <c r="P506" s="9"/>
    </row>
    <row r="507" ht="12.75">
      <c r="P507" s="9"/>
    </row>
    <row r="508" ht="12.75">
      <c r="P508" s="9"/>
    </row>
    <row r="509" ht="12.75">
      <c r="P509" s="9"/>
    </row>
    <row r="510" ht="12.75">
      <c r="P510" s="9"/>
    </row>
    <row r="511" ht="12.75">
      <c r="P511" s="9"/>
    </row>
    <row r="512" ht="12.75">
      <c r="P512" s="9"/>
    </row>
    <row r="513" ht="12.75">
      <c r="P513" s="9"/>
    </row>
    <row r="514" ht="12.75">
      <c r="P514" s="9"/>
    </row>
    <row r="515" ht="12.75">
      <c r="P515" s="9"/>
    </row>
    <row r="516" ht="12.75">
      <c r="P516" s="9"/>
    </row>
    <row r="517" ht="12.75">
      <c r="P517" s="9"/>
    </row>
    <row r="518" ht="12.75">
      <c r="P518" s="9"/>
    </row>
    <row r="519" ht="12.75">
      <c r="P519" s="9"/>
    </row>
    <row r="520" ht="12.75">
      <c r="P520" s="9"/>
    </row>
    <row r="521" ht="12.75">
      <c r="P521" s="9"/>
    </row>
    <row r="522" ht="12.75">
      <c r="P522" s="9"/>
    </row>
    <row r="523" ht="12.75">
      <c r="P523" s="9"/>
    </row>
    <row r="524" ht="12.75">
      <c r="P524" s="9"/>
    </row>
    <row r="525" ht="12.75">
      <c r="P525" s="9"/>
    </row>
    <row r="526" ht="12.75">
      <c r="P526" s="9"/>
    </row>
    <row r="527" ht="12.75">
      <c r="P527" s="9"/>
    </row>
    <row r="528" ht="12.75">
      <c r="P528" s="9"/>
    </row>
    <row r="529" ht="12.75">
      <c r="P529" s="9"/>
    </row>
    <row r="530" ht="12.75">
      <c r="P530" s="9"/>
    </row>
    <row r="531" ht="12.75">
      <c r="P531" s="9"/>
    </row>
    <row r="532" ht="12.75">
      <c r="P532" s="9"/>
    </row>
    <row r="533" ht="12.75">
      <c r="P533" s="9"/>
    </row>
    <row r="534" ht="12.75">
      <c r="P534" s="9"/>
    </row>
    <row r="535" ht="12.75">
      <c r="P535" s="9"/>
    </row>
    <row r="536" ht="12.75">
      <c r="P536" s="9"/>
    </row>
    <row r="537" ht="12.75">
      <c r="P537" s="9"/>
    </row>
    <row r="538" ht="12.75">
      <c r="P538" s="9"/>
    </row>
    <row r="539" ht="12.75">
      <c r="P539" s="9"/>
    </row>
    <row r="540" ht="12.75">
      <c r="P540" s="9"/>
    </row>
    <row r="541" ht="12.75">
      <c r="P541" s="9"/>
    </row>
    <row r="542" ht="12.75">
      <c r="P542" s="9"/>
    </row>
    <row r="543" ht="12.75">
      <c r="P543" s="9"/>
    </row>
    <row r="544" ht="12.75">
      <c r="P544" s="9"/>
    </row>
    <row r="545" ht="12.75">
      <c r="P545" s="9"/>
    </row>
    <row r="546" ht="12.75">
      <c r="P546" s="9"/>
    </row>
    <row r="547" ht="12.75">
      <c r="P547" s="9"/>
    </row>
    <row r="548" ht="12.75">
      <c r="P548" s="9"/>
    </row>
    <row r="549" ht="12.75">
      <c r="P549" s="9"/>
    </row>
    <row r="550" ht="12.75">
      <c r="P550" s="9"/>
    </row>
    <row r="551" ht="12.75">
      <c r="P551" s="9"/>
    </row>
    <row r="552" ht="12.75">
      <c r="P552" s="9"/>
    </row>
    <row r="553" ht="12.75">
      <c r="P553" s="9"/>
    </row>
    <row r="554" ht="12.75">
      <c r="P554" s="9"/>
    </row>
    <row r="555" ht="12.75">
      <c r="P555" s="9"/>
    </row>
    <row r="556" ht="12.75">
      <c r="P556" s="9"/>
    </row>
    <row r="557" ht="12.75">
      <c r="P557" s="9"/>
    </row>
    <row r="558" ht="12.75">
      <c r="P558" s="9"/>
    </row>
    <row r="559" ht="12.75">
      <c r="P559" s="9"/>
    </row>
    <row r="560" ht="12.75">
      <c r="P560" s="9"/>
    </row>
    <row r="561" ht="12.75">
      <c r="P561" s="9"/>
    </row>
    <row r="562" ht="12.75">
      <c r="P562" s="9"/>
    </row>
    <row r="563" ht="12.75">
      <c r="P563" s="9"/>
    </row>
    <row r="564" ht="12.75">
      <c r="P564" s="9"/>
    </row>
    <row r="565" ht="12.75">
      <c r="P565" s="9"/>
    </row>
    <row r="566" ht="12.75">
      <c r="P566" s="9"/>
    </row>
    <row r="567" ht="12.75">
      <c r="P567" s="9"/>
    </row>
    <row r="568" ht="12.75">
      <c r="P568" s="9"/>
    </row>
    <row r="569" ht="12.75">
      <c r="P569" s="9"/>
    </row>
    <row r="570" ht="12.75">
      <c r="P570" s="9"/>
    </row>
    <row r="571" ht="12.75">
      <c r="P571" s="9"/>
    </row>
    <row r="572" ht="12.75">
      <c r="P572" s="9"/>
    </row>
    <row r="573" ht="12.75">
      <c r="P573" s="9"/>
    </row>
    <row r="574" ht="12.75">
      <c r="P574" s="9"/>
    </row>
    <row r="575" ht="12.75">
      <c r="P575" s="9"/>
    </row>
    <row r="576" ht="12.75">
      <c r="P576" s="9"/>
    </row>
    <row r="577" ht="12.75">
      <c r="P577" s="9"/>
    </row>
    <row r="578" ht="12.75">
      <c r="P578" s="9"/>
    </row>
    <row r="579" ht="12.75">
      <c r="P579" s="9"/>
    </row>
    <row r="580" ht="12.75">
      <c r="P580" s="9"/>
    </row>
    <row r="581" ht="12.75">
      <c r="P581" s="9"/>
    </row>
    <row r="582" ht="12.75">
      <c r="P582" s="9"/>
    </row>
    <row r="583" ht="12.75">
      <c r="P583" s="9"/>
    </row>
    <row r="584" ht="12.75">
      <c r="P584" s="9"/>
    </row>
    <row r="585" ht="12.75">
      <c r="P585" s="9"/>
    </row>
    <row r="586" ht="12.75">
      <c r="P586" s="9"/>
    </row>
    <row r="587" ht="12.75">
      <c r="P587" s="9"/>
    </row>
    <row r="588" ht="12.75">
      <c r="P588" s="9"/>
    </row>
    <row r="589" ht="12.75">
      <c r="P589" s="9"/>
    </row>
    <row r="590" ht="12.75">
      <c r="P590" s="9"/>
    </row>
    <row r="591" ht="12.75">
      <c r="P591" s="9"/>
    </row>
    <row r="592" ht="12.75">
      <c r="P592" s="9"/>
    </row>
    <row r="593" ht="12.75">
      <c r="P593" s="9"/>
    </row>
    <row r="594" ht="12.75">
      <c r="P594" s="9"/>
    </row>
    <row r="595" ht="12.75">
      <c r="P595" s="9"/>
    </row>
    <row r="596" ht="12.75">
      <c r="P596" s="9"/>
    </row>
    <row r="597" ht="12.75">
      <c r="P597" s="9"/>
    </row>
    <row r="598" ht="12.75">
      <c r="P598" s="9"/>
    </row>
    <row r="599" ht="12.75">
      <c r="P599" s="9"/>
    </row>
    <row r="600" ht="12.75">
      <c r="P600" s="9"/>
    </row>
    <row r="601" ht="12.75">
      <c r="P601" s="9"/>
    </row>
    <row r="602" ht="12.75">
      <c r="P602" s="9"/>
    </row>
    <row r="603" ht="12.75">
      <c r="P603" s="9"/>
    </row>
    <row r="604" ht="12.75">
      <c r="P604" s="9"/>
    </row>
    <row r="605" ht="12.75">
      <c r="P605" s="9"/>
    </row>
    <row r="606" ht="12.75">
      <c r="P606" s="9"/>
    </row>
    <row r="607" ht="12.75">
      <c r="P607" s="9"/>
    </row>
    <row r="608" ht="12.75">
      <c r="P608" s="9"/>
    </row>
    <row r="609" ht="12.75">
      <c r="P609" s="9"/>
    </row>
    <row r="610" ht="12.75">
      <c r="P610" s="9"/>
    </row>
    <row r="611" ht="12.75">
      <c r="P611" s="9"/>
    </row>
    <row r="612" ht="12.75">
      <c r="P612" s="9"/>
    </row>
    <row r="613" ht="12.75">
      <c r="P613" s="9"/>
    </row>
    <row r="614" ht="12.75">
      <c r="P614" s="9"/>
    </row>
    <row r="615" ht="12.75">
      <c r="P615" s="9"/>
    </row>
    <row r="616" ht="12.75">
      <c r="P616" s="9"/>
    </row>
    <row r="617" ht="12.75">
      <c r="P617" s="9"/>
    </row>
    <row r="618" ht="12.75">
      <c r="P618" s="9"/>
    </row>
    <row r="619" ht="12.75">
      <c r="P619" s="9"/>
    </row>
    <row r="620" ht="12.75">
      <c r="P620" s="9"/>
    </row>
    <row r="621" ht="12.75">
      <c r="P621" s="9"/>
    </row>
    <row r="622" ht="12.75">
      <c r="P622" s="9"/>
    </row>
    <row r="623" ht="12.75">
      <c r="P623" s="9"/>
    </row>
    <row r="624" ht="12.75">
      <c r="P624" s="9"/>
    </row>
    <row r="625" ht="12.75">
      <c r="P625" s="9"/>
    </row>
    <row r="626" ht="12.75">
      <c r="P626" s="9"/>
    </row>
    <row r="627" ht="12.75">
      <c r="P627" s="9"/>
    </row>
    <row r="628" ht="12.75">
      <c r="P628" s="9"/>
    </row>
    <row r="629" ht="12.75">
      <c r="P629" s="9"/>
    </row>
    <row r="630" ht="12.75">
      <c r="P630" s="9"/>
    </row>
    <row r="631" ht="12.75">
      <c r="P631" s="9"/>
    </row>
    <row r="632" ht="12.75">
      <c r="P632" s="9"/>
    </row>
    <row r="633" ht="12.75">
      <c r="P633" s="9"/>
    </row>
    <row r="634" ht="12.75">
      <c r="P634" s="9"/>
    </row>
    <row r="635" ht="12.75">
      <c r="P635" s="9"/>
    </row>
    <row r="636" ht="12.75">
      <c r="P636" s="9"/>
    </row>
    <row r="637" ht="12.75">
      <c r="P637" s="9"/>
    </row>
    <row r="638" ht="12.75">
      <c r="P638" s="9"/>
    </row>
    <row r="639" ht="12.75">
      <c r="P639" s="9"/>
    </row>
    <row r="640" ht="12.75">
      <c r="P640" s="9"/>
    </row>
    <row r="641" ht="12.75">
      <c r="P641" s="9"/>
    </row>
    <row r="642" ht="12.75">
      <c r="P642" s="9"/>
    </row>
    <row r="643" ht="12.75">
      <c r="P643" s="9"/>
    </row>
    <row r="644" ht="12.75">
      <c r="P644" s="9"/>
    </row>
    <row r="645" ht="12.75">
      <c r="P645" s="9"/>
    </row>
    <row r="646" ht="12.75">
      <c r="P646" s="9"/>
    </row>
    <row r="647" ht="12.75">
      <c r="P647" s="9"/>
    </row>
    <row r="648" ht="12.75">
      <c r="P648" s="9"/>
    </row>
    <row r="649" ht="12.75">
      <c r="P649" s="9"/>
    </row>
    <row r="650" ht="12.75">
      <c r="P650" s="9"/>
    </row>
    <row r="651" ht="12.75">
      <c r="P651" s="9"/>
    </row>
    <row r="652" ht="12.75">
      <c r="P652" s="9"/>
    </row>
    <row r="653" ht="12.75">
      <c r="P653" s="9"/>
    </row>
    <row r="654" ht="12.75">
      <c r="P654" s="9"/>
    </row>
    <row r="655" ht="12.75">
      <c r="P655" s="9"/>
    </row>
    <row r="656" ht="12.75">
      <c r="P656" s="9"/>
    </row>
    <row r="657" ht="12.75">
      <c r="P657" s="9"/>
    </row>
    <row r="658" ht="12.75">
      <c r="P658" s="9"/>
    </row>
    <row r="659" ht="12.75">
      <c r="P659" s="9"/>
    </row>
    <row r="660" ht="12.75">
      <c r="P660" s="9"/>
    </row>
    <row r="661" ht="12.75">
      <c r="P661" s="9"/>
    </row>
    <row r="662" ht="12.75">
      <c r="P662" s="9"/>
    </row>
    <row r="663" ht="12.75">
      <c r="P663" s="9"/>
    </row>
    <row r="664" ht="12.75">
      <c r="P664" s="9"/>
    </row>
    <row r="665" ht="12.75">
      <c r="P665" s="9"/>
    </row>
    <row r="666" ht="12.75">
      <c r="P666" s="9"/>
    </row>
    <row r="667" ht="12.75">
      <c r="P667" s="9"/>
    </row>
    <row r="668" ht="12.75">
      <c r="P668" s="9"/>
    </row>
    <row r="669" ht="12.75">
      <c r="P669" s="9"/>
    </row>
    <row r="670" ht="12.75">
      <c r="P670" s="9"/>
    </row>
    <row r="671" ht="12.75">
      <c r="P671" s="9"/>
    </row>
    <row r="672" ht="12.75">
      <c r="P672" s="9"/>
    </row>
    <row r="673" ht="12.75">
      <c r="P673" s="9"/>
    </row>
    <row r="674" ht="12.75">
      <c r="P674" s="9"/>
    </row>
    <row r="675" ht="12.75">
      <c r="P675" s="9"/>
    </row>
    <row r="676" ht="12.75">
      <c r="P676" s="9"/>
    </row>
    <row r="677" ht="12.75">
      <c r="P677" s="9"/>
    </row>
    <row r="678" ht="12.75">
      <c r="P678" s="9"/>
    </row>
    <row r="679" ht="12.75">
      <c r="P679" s="9"/>
    </row>
    <row r="680" ht="12.75">
      <c r="P680" s="9"/>
    </row>
    <row r="681" ht="12.75">
      <c r="P681" s="9"/>
    </row>
    <row r="682" ht="12.75">
      <c r="P682" s="9"/>
    </row>
    <row r="683" ht="12.75">
      <c r="P683" s="9"/>
    </row>
    <row r="684" ht="12.75">
      <c r="P684" s="9"/>
    </row>
    <row r="685" ht="12.75">
      <c r="P685" s="9"/>
    </row>
    <row r="686" ht="12.75">
      <c r="P686" s="9"/>
    </row>
    <row r="687" ht="12.75">
      <c r="P687" s="9"/>
    </row>
    <row r="688" ht="12.75">
      <c r="P688" s="9"/>
    </row>
    <row r="689" ht="12.75">
      <c r="P689" s="9"/>
    </row>
    <row r="690" ht="12.75">
      <c r="P690" s="9"/>
    </row>
    <row r="691" ht="12.75">
      <c r="P691" s="9"/>
    </row>
    <row r="692" ht="12.75">
      <c r="P692" s="9"/>
    </row>
    <row r="693" ht="12.75">
      <c r="P693" s="9"/>
    </row>
    <row r="694" ht="12.75">
      <c r="P694" s="9"/>
    </row>
    <row r="695" ht="12.75">
      <c r="P695" s="9"/>
    </row>
    <row r="696" ht="12.75">
      <c r="P696" s="9"/>
    </row>
    <row r="697" ht="12.75">
      <c r="P697" s="9"/>
    </row>
    <row r="698" ht="12.75">
      <c r="P698" s="9"/>
    </row>
    <row r="699" ht="12.75">
      <c r="P699" s="9"/>
    </row>
    <row r="700" ht="12.75">
      <c r="P700" s="9"/>
    </row>
    <row r="701" ht="12.75">
      <c r="P701" s="9"/>
    </row>
    <row r="702" ht="12.75">
      <c r="P702" s="9"/>
    </row>
    <row r="703" ht="12.75">
      <c r="P703" s="9"/>
    </row>
    <row r="704" ht="12.75">
      <c r="P704" s="9"/>
    </row>
    <row r="705" ht="12.75">
      <c r="P705" s="9"/>
    </row>
    <row r="706" ht="12.75">
      <c r="P706" s="9"/>
    </row>
    <row r="707" ht="12.75">
      <c r="P707" s="9"/>
    </row>
    <row r="708" ht="12.75">
      <c r="P708" s="9"/>
    </row>
    <row r="709" ht="12.75">
      <c r="P709" s="9"/>
    </row>
    <row r="710" ht="12.75">
      <c r="P710" s="9"/>
    </row>
    <row r="711" ht="12.75">
      <c r="P711" s="9"/>
    </row>
    <row r="712" ht="12.75">
      <c r="P712" s="9"/>
    </row>
    <row r="713" ht="12.75">
      <c r="P713" s="9"/>
    </row>
    <row r="714" ht="12.75">
      <c r="P714" s="9"/>
    </row>
    <row r="715" ht="12.75">
      <c r="P715" s="9"/>
    </row>
    <row r="716" ht="12.75">
      <c r="P716" s="9"/>
    </row>
    <row r="717" ht="12.75">
      <c r="P717" s="9"/>
    </row>
    <row r="718" ht="12.75">
      <c r="P718" s="9"/>
    </row>
    <row r="719" ht="12.75">
      <c r="P719" s="9"/>
    </row>
    <row r="720" ht="12.75">
      <c r="P720" s="9"/>
    </row>
    <row r="721" ht="12.75">
      <c r="P721" s="9"/>
    </row>
    <row r="722" ht="12.75">
      <c r="P722" s="9"/>
    </row>
    <row r="723" ht="12.75">
      <c r="P723" s="9"/>
    </row>
    <row r="724" ht="12.75">
      <c r="P724" s="9"/>
    </row>
    <row r="725" ht="12.75">
      <c r="P725" s="9"/>
    </row>
    <row r="726" ht="12.75">
      <c r="P726" s="9"/>
    </row>
    <row r="727" ht="12.75">
      <c r="P727" s="9"/>
    </row>
    <row r="728" ht="12.75">
      <c r="P728" s="9"/>
    </row>
    <row r="729" ht="12.75">
      <c r="P729" s="9"/>
    </row>
    <row r="730" ht="12.75">
      <c r="P730" s="9"/>
    </row>
    <row r="731" ht="12.75">
      <c r="P731" s="9"/>
    </row>
    <row r="732" ht="12.75">
      <c r="P732" s="9"/>
    </row>
    <row r="733" ht="12.75">
      <c r="P733" s="9"/>
    </row>
    <row r="734" ht="12.75">
      <c r="P734" s="9"/>
    </row>
    <row r="735" ht="12.75">
      <c r="P735" s="9"/>
    </row>
    <row r="736" ht="12.75">
      <c r="P736" s="9"/>
    </row>
    <row r="737" ht="12.75">
      <c r="P737" s="9"/>
    </row>
    <row r="738" ht="12.75">
      <c r="P738" s="9"/>
    </row>
    <row r="739" ht="12.75">
      <c r="P739" s="9"/>
    </row>
    <row r="740" ht="12.75">
      <c r="P740" s="9"/>
    </row>
    <row r="741" ht="12.75">
      <c r="P741" s="9"/>
    </row>
    <row r="742" ht="12.75">
      <c r="P742" s="9"/>
    </row>
    <row r="743" ht="12.75">
      <c r="P743" s="9"/>
    </row>
    <row r="744" ht="12.75">
      <c r="P744" s="9"/>
    </row>
    <row r="745" ht="12.75">
      <c r="P745" s="9"/>
    </row>
    <row r="746" ht="12.75">
      <c r="P746" s="9"/>
    </row>
    <row r="747" ht="12.75">
      <c r="P747" s="9"/>
    </row>
    <row r="748" ht="12.75">
      <c r="P748" s="9"/>
    </row>
    <row r="749" ht="12.75">
      <c r="P749" s="9"/>
    </row>
    <row r="750" ht="12.75">
      <c r="P750" s="9"/>
    </row>
    <row r="751" ht="12.75">
      <c r="P751" s="9"/>
    </row>
    <row r="752" ht="12.75">
      <c r="P752" s="9"/>
    </row>
    <row r="753" ht="12.75">
      <c r="P753" s="9"/>
    </row>
    <row r="754" ht="12.75">
      <c r="P754" s="9"/>
    </row>
    <row r="755" ht="12.75">
      <c r="P755" s="9"/>
    </row>
    <row r="756" ht="12.75">
      <c r="P756" s="9"/>
    </row>
    <row r="757" ht="12.75">
      <c r="P757" s="9"/>
    </row>
    <row r="758" ht="12.75">
      <c r="P758" s="9"/>
    </row>
    <row r="759" ht="12.75">
      <c r="P759" s="9"/>
    </row>
    <row r="760" ht="12.75">
      <c r="P760" s="9"/>
    </row>
    <row r="761" ht="12.75">
      <c r="P761" s="9"/>
    </row>
    <row r="762" ht="12.75">
      <c r="P762" s="9"/>
    </row>
    <row r="763" ht="12.75">
      <c r="P763" s="9"/>
    </row>
    <row r="764" ht="12.75">
      <c r="P764" s="9"/>
    </row>
    <row r="765" ht="12.75">
      <c r="P765" s="9"/>
    </row>
    <row r="766" ht="12.75">
      <c r="P766" s="9"/>
    </row>
    <row r="767" ht="12.75">
      <c r="P767" s="9"/>
    </row>
    <row r="768" ht="12.75">
      <c r="P768" s="9"/>
    </row>
    <row r="769" ht="12.75">
      <c r="P769" s="9"/>
    </row>
    <row r="770" ht="12.75">
      <c r="P770" s="9"/>
    </row>
    <row r="771" ht="12.75">
      <c r="P771" s="9"/>
    </row>
    <row r="772" ht="12.75">
      <c r="P772" s="9"/>
    </row>
  </sheetData>
  <printOptions/>
  <pageMargins left="0.75" right="0.75" top="1" bottom="1" header="0.5" footer="0.5"/>
  <pageSetup horizontalDpi="600" verticalDpi="600" orientation="landscape" paperSize="9" scale="7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eholzer</dc:creator>
  <cp:keywords/>
  <dc:description/>
  <cp:lastModifiedBy>eholzer</cp:lastModifiedBy>
  <cp:lastPrinted>2006-08-22T07:31:30Z</cp:lastPrinted>
  <dcterms:created xsi:type="dcterms:W3CDTF">2006-06-23T13:30:04Z</dcterms:created>
  <dcterms:modified xsi:type="dcterms:W3CDTF">2006-11-17T15:08:58Z</dcterms:modified>
  <cp:category/>
  <cp:version/>
  <cp:contentType/>
  <cp:contentStatus/>
</cp:coreProperties>
</file>