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55" activeTab="2"/>
  </bookViews>
  <sheets>
    <sheet name="Left" sheetId="1" r:id="rId1"/>
    <sheet name="Right" sheetId="2" r:id="rId2"/>
    <sheet name="BL 8 " sheetId="3" r:id="rId3"/>
    <sheet name="BLM_patch_cord" sheetId="4" r:id="rId4"/>
  </sheets>
  <externalReferences>
    <externalReference r:id="rId7"/>
  </externalReferences>
  <definedNames>
    <definedName name="cables">#REF!</definedName>
  </definedNames>
  <calcPr fullCalcOnLoad="1"/>
</workbook>
</file>

<file path=xl/sharedStrings.xml><?xml version="1.0" encoding="utf-8"?>
<sst xmlns="http://schemas.openxmlformats.org/spreadsheetml/2006/main" count="6273" uniqueCount="2952">
  <si>
    <t>BLMEI.A6R8</t>
  </si>
  <si>
    <t>BLMEI.B6R8</t>
  </si>
  <si>
    <t>BLMEI.C6R8</t>
  </si>
  <si>
    <t>BLMEI.D6R8</t>
  </si>
  <si>
    <t>BLMEI.E6R8</t>
  </si>
  <si>
    <t>BLMEI.F6R8</t>
  </si>
  <si>
    <t>BLMEI.A8R8</t>
  </si>
  <si>
    <t>BLMEI.B8R8</t>
  </si>
  <si>
    <t>BLMEI.C8R8</t>
  </si>
  <si>
    <t>BLMEI.D8R8</t>
  </si>
  <si>
    <t>BLMEI.E8R8</t>
  </si>
  <si>
    <t>BLMEI.F8R8</t>
  </si>
  <si>
    <t>BLMEI.A11R8</t>
  </si>
  <si>
    <t>BLMEI.B11R8</t>
  </si>
  <si>
    <t>BLMEI.C11R8</t>
  </si>
  <si>
    <t>BLMEI.D11R8</t>
  </si>
  <si>
    <t>BLMEI.E11R8</t>
  </si>
  <si>
    <t>BLMEI.F11R8</t>
  </si>
  <si>
    <t>BYPLM.A31R8_CFC_2</t>
  </si>
  <si>
    <t>BYPLM.A31R8_CFC_3</t>
  </si>
  <si>
    <t>BYPLM.A31R8_CFC_4</t>
  </si>
  <si>
    <t>BYPLM.A31R8_CFC_5</t>
  </si>
  <si>
    <t>BYPLM.A31R8_CFC_6</t>
  </si>
  <si>
    <t>BJBHT.A32R8</t>
  </si>
  <si>
    <t>BYPLM.A32R8_CFC_1</t>
  </si>
  <si>
    <t>BYPLM.A32R8_CFC_2</t>
  </si>
  <si>
    <t>BYPLM.A32R8_CFC_3</t>
  </si>
  <si>
    <t>BYPLM.A32R8_CFC_4</t>
  </si>
  <si>
    <t>BYPLM.A32R8_CFC_5</t>
  </si>
  <si>
    <t>BYPLM.A32R8_CFC_6</t>
  </si>
  <si>
    <t>BJBHT.A33R8</t>
  </si>
  <si>
    <t>BYPLM.A33R8_CFC_1</t>
  </si>
  <si>
    <t>BYPLM.A33R8_CFC_2</t>
  </si>
  <si>
    <t>BYPLM.A33R8_CFC_3</t>
  </si>
  <si>
    <t>BYPLM.A33R8_CFC_4</t>
  </si>
  <si>
    <t>BYPLM.A33R8_CFC_5</t>
  </si>
  <si>
    <t>BYPLM.A33R8_CFC_6</t>
  </si>
  <si>
    <t>BYPLM.A34R8_CFC_1</t>
  </si>
  <si>
    <t>BYPLM.A34R8_CFC_2</t>
  </si>
  <si>
    <t>BYPLM.A34R8_CFC_3</t>
  </si>
  <si>
    <t>BYPLM.A34R8_CFC_4</t>
  </si>
  <si>
    <t>BYPLM.A34R8_CFC_5</t>
  </si>
  <si>
    <t>BYPLM.A34R8_CFC_6</t>
  </si>
  <si>
    <t>8 Left</t>
  </si>
  <si>
    <t>Front end el.</t>
  </si>
  <si>
    <t>Monitor</t>
  </si>
  <si>
    <t>Patch</t>
  </si>
  <si>
    <t>ch</t>
  </si>
  <si>
    <t>MQXA.1L8</t>
  </si>
  <si>
    <t>BJBAP.A1L8</t>
  </si>
  <si>
    <t>MQXA.1R8</t>
  </si>
  <si>
    <t>BJBAP.A1R8</t>
  </si>
  <si>
    <t>BJBAP.A6L8</t>
  </si>
  <si>
    <t>BJBAP.B4R8</t>
  </si>
  <si>
    <t>MQXB.A2L8</t>
  </si>
  <si>
    <t>BJBAP.A2L8</t>
  </si>
  <si>
    <t>MQXB.A2R8</t>
  </si>
  <si>
    <t>BJBAP.A2R8</t>
  </si>
  <si>
    <t>MQXA.3L8</t>
  </si>
  <si>
    <t>BJBAP.A3L8</t>
  </si>
  <si>
    <t>BJBAP.A3R8</t>
  </si>
  <si>
    <t>MQY.A4L8</t>
  </si>
  <si>
    <t>BJBAP.A4L8</t>
  </si>
  <si>
    <t>BJBAP.A4R8</t>
  </si>
  <si>
    <t>MQM.A5L8</t>
  </si>
  <si>
    <t>BJBAP.A5L8</t>
  </si>
  <si>
    <t>MQY.A4R8</t>
  </si>
  <si>
    <t>BJBAP.C4R8</t>
  </si>
  <si>
    <t>MQY.A5R8</t>
  </si>
  <si>
    <t>BJBAP.A5R8</t>
  </si>
  <si>
    <t>MQM.A7L8</t>
  </si>
  <si>
    <t>BJBAP.A7L8</t>
  </si>
  <si>
    <t>BJBAP.A6R8</t>
  </si>
  <si>
    <t>MQML.8L8</t>
  </si>
  <si>
    <t>BJBAP.A8L8</t>
  </si>
  <si>
    <t>BJBAP.B6R8</t>
  </si>
  <si>
    <t>MQM.9L8</t>
  </si>
  <si>
    <t>BJBAP.A9L8</t>
  </si>
  <si>
    <t>MQM.A7R8</t>
  </si>
  <si>
    <t>BJBAP.A7R8</t>
  </si>
  <si>
    <t>MQML.10L8</t>
  </si>
  <si>
    <t>BJBAP.A10L8</t>
  </si>
  <si>
    <t>MQML.8R8</t>
  </si>
  <si>
    <t>BJBAP.A8R8</t>
  </si>
  <si>
    <t>MQ.11L8</t>
  </si>
  <si>
    <t>BJBAP.A11L8</t>
  </si>
  <si>
    <t>MQM.9R8</t>
  </si>
  <si>
    <t>BJBAP.A9R8</t>
  </si>
  <si>
    <t>MQML.10R8</t>
  </si>
  <si>
    <t>BJBAP.A10R8</t>
  </si>
  <si>
    <t>MQ.11R8</t>
  </si>
  <si>
    <t>BJBAP.A11R8</t>
  </si>
  <si>
    <t>MQ.12L8</t>
  </si>
  <si>
    <t>BYPLM.A12L8</t>
  </si>
  <si>
    <t>MQ.12R8</t>
  </si>
  <si>
    <t>BYPLM.A12R8</t>
  </si>
  <si>
    <t>MQ.13L8</t>
  </si>
  <si>
    <t>BYPLM.A13L8</t>
  </si>
  <si>
    <t>MQ.13R8</t>
  </si>
  <si>
    <t>BYPLM.A13R8</t>
  </si>
  <si>
    <t>MQ.14L8</t>
  </si>
  <si>
    <t>BYPLM.A14L8</t>
  </si>
  <si>
    <t>MQ.14R8</t>
  </si>
  <si>
    <t>BYPLM.A14R8</t>
  </si>
  <si>
    <t>MQ.15L8</t>
  </si>
  <si>
    <t>BYPLM.A15L8</t>
  </si>
  <si>
    <t>MQ.15R8</t>
  </si>
  <si>
    <t>BYPLM.A15R8</t>
  </si>
  <si>
    <t>MQ.16L8</t>
  </si>
  <si>
    <t>BYPLM.A16L8</t>
  </si>
  <si>
    <t>MQ.16R8</t>
  </si>
  <si>
    <t>BYPLM.A16R8</t>
  </si>
  <si>
    <t>MQ.17L8</t>
  </si>
  <si>
    <t>BYPLM.A17L8</t>
  </si>
  <si>
    <t>MQ.17R8</t>
  </si>
  <si>
    <t>BYPLM.A17R8</t>
  </si>
  <si>
    <t>MQ.18L8</t>
  </si>
  <si>
    <t>BYPLM.A18L8</t>
  </si>
  <si>
    <t>MQ.18R8</t>
  </si>
  <si>
    <t>BYPLM.A18R8</t>
  </si>
  <si>
    <t>MQ.19L8</t>
  </si>
  <si>
    <t>BYPLM.A19L8</t>
  </si>
  <si>
    <t>MQ.19R8</t>
  </si>
  <si>
    <t>BYPLM.A19R8</t>
  </si>
  <si>
    <t>MQ.20L8</t>
  </si>
  <si>
    <t>BYPLM.A20L8</t>
  </si>
  <si>
    <t>MQ.20R8</t>
  </si>
  <si>
    <t>MQ.21L8</t>
  </si>
  <si>
    <t>BYPLM.A21L8</t>
  </si>
  <si>
    <t>MQ.21R8</t>
  </si>
  <si>
    <t>MQ.22L8</t>
  </si>
  <si>
    <t>BYPLM.A22L8</t>
  </si>
  <si>
    <t>MQ.22R8</t>
  </si>
  <si>
    <t>MQ.23L8</t>
  </si>
  <si>
    <t>BYPLM.A23L8</t>
  </si>
  <si>
    <t>MQ.23R8</t>
  </si>
  <si>
    <t>MQ.24L8</t>
  </si>
  <si>
    <t>BYPLM.A24L8</t>
  </si>
  <si>
    <t>MQ.24R8</t>
  </si>
  <si>
    <t>MQ.25L8</t>
  </si>
  <si>
    <t>BYPLM.A25L8</t>
  </si>
  <si>
    <t>MQ.25R8</t>
  </si>
  <si>
    <t>MQ.26L8</t>
  </si>
  <si>
    <t>BYPLM.A26L8</t>
  </si>
  <si>
    <t>MQ.26R8</t>
  </si>
  <si>
    <t>MQ.27L8</t>
  </si>
  <si>
    <t>BYPLM.A27L8</t>
  </si>
  <si>
    <t>MQ.27R8</t>
  </si>
  <si>
    <t>MQ.28L8</t>
  </si>
  <si>
    <t>BYPLM.A28L8</t>
  </si>
  <si>
    <t>MQ.28R8</t>
  </si>
  <si>
    <t>MQ.29L8</t>
  </si>
  <si>
    <t>BYPLM.A29L8</t>
  </si>
  <si>
    <t>MQ.29R8</t>
  </si>
  <si>
    <t>MQ.30L8</t>
  </si>
  <si>
    <t>BYPLM.A30L8</t>
  </si>
  <si>
    <t>MQ.30R8</t>
  </si>
  <si>
    <t>MQ.31L8</t>
  </si>
  <si>
    <t>BYPLM.A31L8</t>
  </si>
  <si>
    <t>MQ.31R8</t>
  </si>
  <si>
    <t>MQ.32L8</t>
  </si>
  <si>
    <t>BYPLM.A32L8</t>
  </si>
  <si>
    <t>MQ.32R8</t>
  </si>
  <si>
    <t>MQ.33L8</t>
  </si>
  <si>
    <t>BYPLM.A33L8</t>
  </si>
  <si>
    <t>MQ.33R8</t>
  </si>
  <si>
    <t>MQ.34R8</t>
  </si>
  <si>
    <t>4-1</t>
  </si>
  <si>
    <t>BJBHT.A11L8</t>
  </si>
  <si>
    <t>BJBHT.A12L8</t>
  </si>
  <si>
    <t>BJBHT.B4R8</t>
  </si>
  <si>
    <t>BJBHT.A6L8</t>
  </si>
  <si>
    <t>IP 8</t>
  </si>
  <si>
    <t>8 Right</t>
  </si>
  <si>
    <t>UA83-BY05</t>
  </si>
  <si>
    <t>UA87-BY06</t>
  </si>
  <si>
    <t>N.</t>
  </si>
  <si>
    <t>Location</t>
  </si>
  <si>
    <t>IC</t>
  </si>
  <si>
    <t>SEM</t>
  </si>
  <si>
    <t>CFC</t>
  </si>
  <si>
    <t>IN</t>
  </si>
  <si>
    <t>CR</t>
  </si>
  <si>
    <t>in-chas.</t>
  </si>
  <si>
    <t>1-1</t>
  </si>
  <si>
    <t>BJBAP.B1L8</t>
  </si>
  <si>
    <t>BJBAP.B1R8</t>
  </si>
  <si>
    <t>MQXA.3R8</t>
  </si>
  <si>
    <t>5-1</t>
  </si>
  <si>
    <t>TCTV.4L8.B1</t>
  </si>
  <si>
    <t>TCLIA.4L8.B2</t>
  </si>
  <si>
    <t>TCTV.4R8.B2</t>
  </si>
  <si>
    <t>TCTH.4L8.B1</t>
  </si>
  <si>
    <t>BJBAP.B4L8</t>
  </si>
  <si>
    <t>TCTH.4R8.B2</t>
  </si>
  <si>
    <t>BJBAP.C4L8</t>
  </si>
  <si>
    <t>BJBAP.D4R8</t>
  </si>
  <si>
    <t>TCLIB.6L8.B2</t>
  </si>
  <si>
    <t>6-1</t>
  </si>
  <si>
    <t>MQML.6L8</t>
  </si>
  <si>
    <t>BJBAP.B6L8</t>
  </si>
  <si>
    <t>MQM.6R8</t>
  </si>
  <si>
    <t>BJBAP.C6R8</t>
  </si>
  <si>
    <t>9-1</t>
  </si>
  <si>
    <t>BJBAP.B8L8</t>
  </si>
  <si>
    <t>BJBAP.C8L8</t>
  </si>
  <si>
    <t>BJBAP.B8R8</t>
  </si>
  <si>
    <t>4-2</t>
  </si>
  <si>
    <t>BJBAP.C8R8</t>
  </si>
  <si>
    <t>BJBAP.B11L8</t>
  </si>
  <si>
    <t>BJBAP.C11L8</t>
  </si>
  <si>
    <t>BJBAP.B11R8</t>
  </si>
  <si>
    <t>7-1</t>
  </si>
  <si>
    <t>BJBAP.C11R8</t>
  </si>
  <si>
    <t>9-2</t>
  </si>
  <si>
    <t>10-1</t>
  </si>
  <si>
    <t>1-2</t>
  </si>
  <si>
    <t>5-2</t>
  </si>
  <si>
    <t>10-2</t>
  </si>
  <si>
    <t>Monitors</t>
  </si>
  <si>
    <t>Channels</t>
  </si>
  <si>
    <t>Left</t>
  </si>
  <si>
    <t>Right</t>
  </si>
  <si>
    <t>Total</t>
  </si>
  <si>
    <t>BJBHT.A1L8</t>
  </si>
  <si>
    <t>BJBHT.A4L8</t>
  </si>
  <si>
    <t>BJBHT.B4L8</t>
  </si>
  <si>
    <t>BJBHT.B8L8</t>
  </si>
  <si>
    <t>BJBHT.B11L8</t>
  </si>
  <si>
    <t>BJBHT.A1R8</t>
  </si>
  <si>
    <t>BJBHT.A4R8</t>
  </si>
  <si>
    <t>BJBHT.C4R8</t>
  </si>
  <si>
    <t>BJBHT.A6R8</t>
  </si>
  <si>
    <t>BJBHT.B6R8</t>
  </si>
  <si>
    <t>BJBHT.B8R8</t>
  </si>
  <si>
    <t>BJBHT.B11R8</t>
  </si>
  <si>
    <t>2-2</t>
  </si>
  <si>
    <t>3-2</t>
  </si>
  <si>
    <t>7-2</t>
  </si>
  <si>
    <t>8-2</t>
  </si>
  <si>
    <t>N. ch</t>
  </si>
  <si>
    <t>Type</t>
  </si>
  <si>
    <t>HV patch</t>
  </si>
  <si>
    <t>BJBAP</t>
  </si>
  <si>
    <t>Ionis.</t>
  </si>
  <si>
    <t>Sem</t>
  </si>
  <si>
    <t>Half octant 8 left</t>
  </si>
  <si>
    <t>BJBHT.A33L8</t>
  </si>
  <si>
    <t>BJBHT.C8L8</t>
  </si>
  <si>
    <t>BJBHT.A9L8</t>
  </si>
  <si>
    <t>BJBHT.A10L8</t>
  </si>
  <si>
    <t>BJBHT.C11L8</t>
  </si>
  <si>
    <t>BJBHT.B1L8</t>
  </si>
  <si>
    <t>BJBHT.A3L8</t>
  </si>
  <si>
    <t>BJBHT.C4L8</t>
  </si>
  <si>
    <t>BJBHT.A5L8</t>
  </si>
  <si>
    <t>BJBHT.B6L8</t>
  </si>
  <si>
    <t>BJBHT.A7L8</t>
  </si>
  <si>
    <t>BJBHT.A8L8</t>
  </si>
  <si>
    <t>BJBHT.C8R8</t>
  </si>
  <si>
    <t>BJBHT.A9R8</t>
  </si>
  <si>
    <t>BJBHT.A10R8</t>
  </si>
  <si>
    <t>BJBHT.A11R8</t>
  </si>
  <si>
    <t>BJBHT.C11R8</t>
  </si>
  <si>
    <t>BJBHT.A12R8</t>
  </si>
  <si>
    <t>BYPLM.A33R8</t>
  </si>
  <si>
    <t>BJBHT.B1R8</t>
  </si>
  <si>
    <t>BJBHT.A2R8</t>
  </si>
  <si>
    <t>BJBHT.A3R8</t>
  </si>
  <si>
    <t>MQM.A5R8</t>
  </si>
  <si>
    <t>BJBHT.A5R8</t>
  </si>
  <si>
    <t>MQML.6R8</t>
  </si>
  <si>
    <t>BJBHT.A7R8</t>
  </si>
  <si>
    <t>BJBHT.A8R8</t>
  </si>
  <si>
    <t>BJBHT.D4R8</t>
  </si>
  <si>
    <t>BJBHT.C6R8</t>
  </si>
  <si>
    <t>BJBHT.A34R8</t>
  </si>
  <si>
    <t>BYPLM.A34R8</t>
  </si>
  <si>
    <t>Half octant 8 right</t>
  </si>
  <si>
    <t>BLMQI.7L8.B1E3_MQM</t>
  </si>
  <si>
    <t>BLMQI.7L8.B2I1_MQM</t>
  </si>
  <si>
    <t>BLMQI.7L8.B1E2_MQM</t>
  </si>
  <si>
    <t>BLMQI.7L8.B2I2_MQM</t>
  </si>
  <si>
    <t>BLMQI.7L8.B1E1_MQM</t>
  </si>
  <si>
    <t>BLMQI.7L8.B2I3_MQM</t>
  </si>
  <si>
    <t>BLMQI.9L8.B1E3_MQM</t>
  </si>
  <si>
    <t>BLMQI.9L8.B2I1_MQM</t>
  </si>
  <si>
    <t>BLMQI.9L8.B1E2_MQM</t>
  </si>
  <si>
    <t>BLMQI.9L8.B2I2_MQM</t>
  </si>
  <si>
    <t>BLMQI.9L8.B1E1_MQM</t>
  </si>
  <si>
    <t>BLMQI.9L8.B2I3_MQM</t>
  </si>
  <si>
    <t>BLMQI.10L8.B1E3_MQML</t>
  </si>
  <si>
    <t>BLMQI.10L8.B2I1_MQML</t>
  </si>
  <si>
    <t>BLMQI.10L8.B1E2_MQML</t>
  </si>
  <si>
    <t>BLMQI.10L8.B2I2_MQML</t>
  </si>
  <si>
    <t>BLMQI.10L8.B1E1_MQML</t>
  </si>
  <si>
    <t>BLMQI.10L8.B2I3_MQML</t>
  </si>
  <si>
    <t>BLMQI.11L8.B1E3_MQ</t>
  </si>
  <si>
    <t>BLMQI.11L8.B2I1_MQ</t>
  </si>
  <si>
    <t>BLMQI.11L8.B1E2_MQ</t>
  </si>
  <si>
    <t>BLMQI.11L8.B2I2_MQ</t>
  </si>
  <si>
    <t>BLMQI.11L8.B1E1_MQ</t>
  </si>
  <si>
    <t>BLMQI.11L8.B2I3_MQ</t>
  </si>
  <si>
    <t>BLMQI.12L8.B1E3_MQ</t>
  </si>
  <si>
    <t>BLMQI.12L8.B2I1_MQ</t>
  </si>
  <si>
    <t>BLMQI.12L8.B1E2_MQ</t>
  </si>
  <si>
    <t>BLMQI.12L8.B2I2_MQ</t>
  </si>
  <si>
    <t>BLMQI.12L8.B1E1_MQ</t>
  </si>
  <si>
    <t>BLMQI.12L8.B2I3_MQ</t>
  </si>
  <si>
    <t>BLMQI.13L8.B1E3_MQ</t>
  </si>
  <si>
    <t>BLMQI.13L8.B2I1_MQ</t>
  </si>
  <si>
    <t>BLMQI.13L8.B1E2_MQ</t>
  </si>
  <si>
    <t>BLMQI.13L8.B2I2_MQ</t>
  </si>
  <si>
    <t>BLMQI.13L8.B1E1_MQ</t>
  </si>
  <si>
    <t>BLMQI.13L8.B2I3_MQ</t>
  </si>
  <si>
    <t>BLMQI.14L8.B1E3_MQ</t>
  </si>
  <si>
    <t>BLMQI.14L8.B2I1_MQ</t>
  </si>
  <si>
    <t>BLMQI.14L8.B1E2_MQ</t>
  </si>
  <si>
    <t>BLMQI.14L8.B2I2_MQ</t>
  </si>
  <si>
    <t>BLMQI.14L8.B1E1_MQ</t>
  </si>
  <si>
    <t>BLMQI.14L8.B2I3_MQ</t>
  </si>
  <si>
    <t>BLMQI.15L8.B1E3_MQ</t>
  </si>
  <si>
    <t>BLMQI.15L8.B2I1_MQ</t>
  </si>
  <si>
    <t>BLMQI.15L8.B1E2_MQ</t>
  </si>
  <si>
    <t>BLMQI.15L8.B2I2_MQ</t>
  </si>
  <si>
    <t>BLMQI.15L8.B1E1_MQ</t>
  </si>
  <si>
    <t>BLMQI.15L8.B2I3_MQ</t>
  </si>
  <si>
    <t>BLMQI.16L8.B1E3_MQ</t>
  </si>
  <si>
    <t>BLMQI.16L8.B2I1_MQ</t>
  </si>
  <si>
    <t>BLMQI.16L8.B1E2_MQ</t>
  </si>
  <si>
    <t>BLMQI.16L8.B2I2_MQ</t>
  </si>
  <si>
    <t>BLMQI.16L8.B1E1_MQ</t>
  </si>
  <si>
    <t>BLMQI.16L8.B2I3_MQ</t>
  </si>
  <si>
    <t>BLMQI.17L8.B1E3_MQ</t>
  </si>
  <si>
    <t>BLMQI.17L8.B2I1_MQ</t>
  </si>
  <si>
    <t>BLMQI.17L8.B1E2_MQ</t>
  </si>
  <si>
    <t>BLMQI.17L8.B2I2_MQ</t>
  </si>
  <si>
    <t>BLMQI.17L8.B1E1_MQ</t>
  </si>
  <si>
    <t>BLMQI.17L8.B2I3_MQ</t>
  </si>
  <si>
    <t>BLMQI.18L8.B1E3_MQ</t>
  </si>
  <si>
    <t>BLMQI.18L8.B2I1_MQ</t>
  </si>
  <si>
    <t>BLMQI.18L8.B1E2_MQ</t>
  </si>
  <si>
    <t>BLMQI.18L8.B2I2_MQ</t>
  </si>
  <si>
    <t>BLMQI.18L8.B1E1_MQ</t>
  </si>
  <si>
    <t>BLMQI.18L8.B2I3_MQ</t>
  </si>
  <si>
    <t>BLMQI.19L8.B1E3_MQ</t>
  </si>
  <si>
    <t>BLMQI.19L8.B2I1_MQ</t>
  </si>
  <si>
    <t>BLMQI.19L8.B1E2_MQ</t>
  </si>
  <si>
    <t>BLMQI.19L8.B2I2_MQ</t>
  </si>
  <si>
    <t>BLMQI.19L8.B1E1_MQ</t>
  </si>
  <si>
    <t>BLMQI.19L8.B2I3_MQ</t>
  </si>
  <si>
    <t>BLMQI.20L8.B1E3_MQ</t>
  </si>
  <si>
    <t>BLMQI.20L8.B2I1_MQ</t>
  </si>
  <si>
    <t>BLMQI.20L8.B1E2_MQ</t>
  </si>
  <si>
    <t>BLMQI.20L8.B2I2_MQ</t>
  </si>
  <si>
    <t>BLMQI.20L8.B1E1_MQ</t>
  </si>
  <si>
    <t>BLMQI.20L8.B2I3_MQ</t>
  </si>
  <si>
    <t>BLMQI.21L8.B1E3_MQ</t>
  </si>
  <si>
    <t>BLMQI.21L8.B2I1_MQ</t>
  </si>
  <si>
    <t>BLMQI.21L8.B1E2_MQ</t>
  </si>
  <si>
    <t>BLMQI.21L8.B2I2_MQ</t>
  </si>
  <si>
    <t>BLMQI.21L8.B1E1_MQ</t>
  </si>
  <si>
    <t>BLMQI.21L8.B2I3_MQ</t>
  </si>
  <si>
    <t>BLMQI.22L8.B1E3_MQ</t>
  </si>
  <si>
    <t>BLMQI.22L8.B2I1_MQ</t>
  </si>
  <si>
    <t>BLMQI.22L8.B1E2_MQ</t>
  </si>
  <si>
    <t>BLMQI.22L8.B2I2_MQ</t>
  </si>
  <si>
    <t>BLMQI.22L8.B1E1_MQ</t>
  </si>
  <si>
    <t>BLMQI.22L8.B2I3_MQ</t>
  </si>
  <si>
    <t>BLMQI.23L8.B1E3_MQ</t>
  </si>
  <si>
    <t>BLMQI.23L8.B2I1_MQ</t>
  </si>
  <si>
    <t>BLMQI.23L8.B1E2_MQ</t>
  </si>
  <si>
    <t>BLMQI.23L8.B2I2_MQ</t>
  </si>
  <si>
    <t>BLMQI.23L8.B1E1_MQ</t>
  </si>
  <si>
    <t>BLMQI.23L8.B2I3_MQ</t>
  </si>
  <si>
    <t>BLMQI.24L8.B1E3_MQ</t>
  </si>
  <si>
    <t>BLMQI.24L8.B2I1_MQ</t>
  </si>
  <si>
    <t>BLMQI.24L8.B1E2_MQ</t>
  </si>
  <si>
    <t>BLMQI.24L8.B2I2_MQ</t>
  </si>
  <si>
    <t>BLMQI.24L8.B1E1_MQ</t>
  </si>
  <si>
    <t>BLMQI.24L8.B2I3_MQ</t>
  </si>
  <si>
    <t>BLMQI.25L8.B1E3_MQ</t>
  </si>
  <si>
    <t>BLMQI.25L8.B2I1_MQ</t>
  </si>
  <si>
    <t>BLMQI.25L8.B1E2_MQ</t>
  </si>
  <si>
    <t>BLMQI.25L8.B2I2_MQ</t>
  </si>
  <si>
    <t>BLMQI.25L8.B1E1_MQ</t>
  </si>
  <si>
    <t>BLMQI.25L8.B2I3_MQ</t>
  </si>
  <si>
    <t>BLMQI.26L8.B1E3_MQ</t>
  </si>
  <si>
    <t>BLMQI.26L8.B2I1_MQ</t>
  </si>
  <si>
    <t>BLMQI.26L8.B1E2_MQ</t>
  </si>
  <si>
    <t>BLMQI.26L8.B2I2_MQ</t>
  </si>
  <si>
    <t>BLMQI.26L8.B1E1_MQ</t>
  </si>
  <si>
    <t>BLMQI.26L8.B2I3_MQ</t>
  </si>
  <si>
    <t>BLMQI.27L8.B1E3_MQ</t>
  </si>
  <si>
    <t>BLMQI.27L8.B2I1_MQ</t>
  </si>
  <si>
    <t>BLMQI.27L8.B1E2_MQ</t>
  </si>
  <si>
    <t>BLMQI.27L8.B2I2_MQ</t>
  </si>
  <si>
    <t>BLMQI.27L8.B1E1_MQ</t>
  </si>
  <si>
    <t>BLMQI.27L8.B2I3_MQ</t>
  </si>
  <si>
    <t>BLMQI.28L8.B1E3_MQ</t>
  </si>
  <si>
    <t>BLMQI.28L8.B2I1_MQ</t>
  </si>
  <si>
    <t>BLMQI.28L8.B1E2_MQ</t>
  </si>
  <si>
    <t>BLMQI.28L8.B2I2_MQ</t>
  </si>
  <si>
    <t>BLMQI.28L8.B1E1_MQ</t>
  </si>
  <si>
    <t>BLMQI.28L8.B2I3_MQ</t>
  </si>
  <si>
    <t>BLMQI.29L8.B1E3_MQ</t>
  </si>
  <si>
    <t>BLMQI.29L8.B2I1_MQ</t>
  </si>
  <si>
    <t>BLMQI.29L8.B1E2_MQ</t>
  </si>
  <si>
    <t>BLMQI.29L8.B2I2_MQ</t>
  </si>
  <si>
    <t>BLMQI.29L8.B1E1_MQ</t>
  </si>
  <si>
    <t>BLMQI.29L8.B2I3_MQ</t>
  </si>
  <si>
    <t>BLMQI.30L8.B1E3_MQ</t>
  </si>
  <si>
    <t>BLMQI.30L8.B2I1_MQ</t>
  </si>
  <si>
    <t>BLMQI.30L8.B1E2_MQ</t>
  </si>
  <si>
    <t>BLMQI.30L8.B2I2_MQ</t>
  </si>
  <si>
    <t>BLMQI.30L8.B1E1_MQ</t>
  </si>
  <si>
    <t>BLMQI.30L8.B2I3_MQ</t>
  </si>
  <si>
    <t>BLMQI.31L8.B1E3_MQ</t>
  </si>
  <si>
    <t>BLMQI.31L8.B2I1_MQ</t>
  </si>
  <si>
    <t>BLMQI.31L8.B1E2_MQ</t>
  </si>
  <si>
    <t>BLMQI.31L8.B2I2_MQ</t>
  </si>
  <si>
    <t>BLMQI.31L8.B1E1_MQ</t>
  </si>
  <si>
    <t>BLMQI.31L8.B2I3_MQ</t>
  </si>
  <si>
    <t>DCUM</t>
  </si>
  <si>
    <t>BLMQI.2L8.B1E3_MQXB</t>
  </si>
  <si>
    <t>BLMQI.2L8.B2I3_MQXB</t>
  </si>
  <si>
    <t>BJBHT.A2L8</t>
  </si>
  <si>
    <t>BLMQI.32L8.B1E3_MQ</t>
  </si>
  <si>
    <t>BLMQI.32L8.B2I1_MQ</t>
  </si>
  <si>
    <t>BLMQI.32L8.B1E2_MQ</t>
  </si>
  <si>
    <t>BLMQI.32L8.B2I2_MQ</t>
  </si>
  <si>
    <t>BLMQI.32L8.B1E1_MQ</t>
  </si>
  <si>
    <t>BLMQI.32L8.B2I3_MQ</t>
  </si>
  <si>
    <t>BLMQI.33L8.B1E3_MQ</t>
  </si>
  <si>
    <t>BLMQI.33L8.B2I1_MQ</t>
  </si>
  <si>
    <t>BLMQI.33L8.B1E2_MQ</t>
  </si>
  <si>
    <t>BLMQI.33L8.B2I2_MQ</t>
  </si>
  <si>
    <t>BLMQI.33L8.B1E1_MQ</t>
  </si>
  <si>
    <t>BLMQI.33L8.B2I3_MQ</t>
  </si>
  <si>
    <t>BLMQI.4R8.B2E3_MQY</t>
  </si>
  <si>
    <t>BLMQI.4R8.B1I1_MQY</t>
  </si>
  <si>
    <t>BLMQI.4R8.B2E2_MQY</t>
  </si>
  <si>
    <t>BLMQI.4R8.B1I2_MQY</t>
  </si>
  <si>
    <t>BLMQI.4R8.B2E1_MQY</t>
  </si>
  <si>
    <t>BLMQI.4R8.B1I3_MQY</t>
  </si>
  <si>
    <t>BLMQI.5R8.B2E3_MQM</t>
  </si>
  <si>
    <t>BLMQI.5R8.B1I1_MQM</t>
  </si>
  <si>
    <t>BLMQI.5R8.B2E2_MQM</t>
  </si>
  <si>
    <t>BLMQI.5R8.B1I2_MQM</t>
  </si>
  <si>
    <t>BLMQI.5R8.B2E1_MQM</t>
  </si>
  <si>
    <t>BLMQI.5R8.B1I3_MQM</t>
  </si>
  <si>
    <t>BLMQI.6R8.B2E3_MQML</t>
  </si>
  <si>
    <t>BLMQI.6R8.B1I1_MQML</t>
  </si>
  <si>
    <t>BLMQI.6R8.B2E2_MQML</t>
  </si>
  <si>
    <t>BLMQI.6R8.B1I2_MQML</t>
  </si>
  <si>
    <t>BLMQI.6R8.B2E1_MQML</t>
  </si>
  <si>
    <t>BLMQI.6R8.B1I3_MQML</t>
  </si>
  <si>
    <t>BLMQI.7R8.B2E3_MQM</t>
  </si>
  <si>
    <t>BLMQI.7R8.B1I1_MQM</t>
  </si>
  <si>
    <t>BLMQI.7R8.B2E2_MQM</t>
  </si>
  <si>
    <t>BLMQI.7R8.B1I2_MQM</t>
  </si>
  <si>
    <t>BLMQI.7R8.B2E1_MQM</t>
  </si>
  <si>
    <t>BLMQI.7R8.B1I3_MQM</t>
  </si>
  <si>
    <t>BLMQI.8R8.B2E3_MQML</t>
  </si>
  <si>
    <t>BLMQI.8R8.B1I1_MQML</t>
  </si>
  <si>
    <t>BLMQI.8R8.B2E2_MQML</t>
  </si>
  <si>
    <t>BLMQI.8R8.B1I2_MQML</t>
  </si>
  <si>
    <t>BLMQI.8R8.B2E1_MQML</t>
  </si>
  <si>
    <t>BLMQI.8R8.B1I3_MQML</t>
  </si>
  <si>
    <t>BLMQI.9R8.B2E3_MQM</t>
  </si>
  <si>
    <t>BLMQI.9R8.B1I1_MQM</t>
  </si>
  <si>
    <t>BLMQI.9R8.B2E2_MQM</t>
  </si>
  <si>
    <t>BLMQI.9R8.B1I2_MQM</t>
  </si>
  <si>
    <t>BLMQI.9R8.B2E1_MQM</t>
  </si>
  <si>
    <t>BLMQI.9R8.B1I3_MQM</t>
  </si>
  <si>
    <t>BLMQI.10R8.B2E3_MQML</t>
  </si>
  <si>
    <t>BLMQI.10R8.B1I1_MQML</t>
  </si>
  <si>
    <t>BLMQI.10R8.B2E2_MQML</t>
  </si>
  <si>
    <t>BLMQI.10R8.B1I2_MQML</t>
  </si>
  <si>
    <t>BLMQI.10R8.B2E1_MQML</t>
  </si>
  <si>
    <t>BLMQI.10R8.B1I3_MQML</t>
  </si>
  <si>
    <t>BLMQI.11R8.B2E3_MQ</t>
  </si>
  <si>
    <t>BLMQI.11R8.B1I1_MQ</t>
  </si>
  <si>
    <t>BLMQI.11R8.B2E2_MQ</t>
  </si>
  <si>
    <t>BLMQI.11R8.B1I2_MQ</t>
  </si>
  <si>
    <t>BLMQI.11R8.B2E1_MQ</t>
  </si>
  <si>
    <t>BLMQI.11R8.B1I3_MQ</t>
  </si>
  <si>
    <t>BLMQI.12R8.B2E3_MQ</t>
  </si>
  <si>
    <t>BLMQI.12R8.B1I1_MQ</t>
  </si>
  <si>
    <t>BLMQI.12R8.B2E2_MQ</t>
  </si>
  <si>
    <t>BLMQI.12R8.B1I2_MQ</t>
  </si>
  <si>
    <t>30/11/2007</t>
  </si>
  <si>
    <t>BLMQI.12R8.B2E1_MQ</t>
  </si>
  <si>
    <t>BLMQI.12R8.B1I3_MQ</t>
  </si>
  <si>
    <t>BLMQI.13R8.B2E3_MQ</t>
  </si>
  <si>
    <t>BLMQI.13R8.B1I1_MQ</t>
  </si>
  <si>
    <t>BLMQI.13R8.B2E2_MQ</t>
  </si>
  <si>
    <t>BLMQI.13R8.B1I2_MQ</t>
  </si>
  <si>
    <t>BLMQI.13R8.B2E1_MQ</t>
  </si>
  <si>
    <t>BLMQI.13R8.B1I3_MQ</t>
  </si>
  <si>
    <t>BLMQI.14R8.B2E3_MQ</t>
  </si>
  <si>
    <t>BLMQI.14R8.B1I1_MQ</t>
  </si>
  <si>
    <t>BLMQI.14R8.B2E2_MQ</t>
  </si>
  <si>
    <t>BLMQI.14R8.B1I2_MQ</t>
  </si>
  <si>
    <t>BLMQI.14R8.B2E1_MQ</t>
  </si>
  <si>
    <t>BLMQI.14R8.B1I3_MQ</t>
  </si>
  <si>
    <t>BLMQI.15R8.B2E3_MQ</t>
  </si>
  <si>
    <t>BLMQI.15R8.B1I1_MQ</t>
  </si>
  <si>
    <t>BLMQI.15R8.B2E2_MQ</t>
  </si>
  <si>
    <t>BLMQI.15R8.B1I2_MQ</t>
  </si>
  <si>
    <t>BLMQI.15R8.B2E1_MQ</t>
  </si>
  <si>
    <t>BLMQI.15R8.B1I3_MQ</t>
  </si>
  <si>
    <t>BLMQI.16R8.B2E3_MQ</t>
  </si>
  <si>
    <t>BLMQI.16R8.B1I1_MQ</t>
  </si>
  <si>
    <t>BLMQI.16R8.B2E2_MQ</t>
  </si>
  <si>
    <t>BLMQI.16R8.B1I2_MQ</t>
  </si>
  <si>
    <t>BLMQI.16R8.B2E1_MQ</t>
  </si>
  <si>
    <t>BLMQI.16R8.B1I3_MQ</t>
  </si>
  <si>
    <t>BLMQI.17R8.B2E3_MQ</t>
  </si>
  <si>
    <t>BLMQI.17R8.B1I1_MQ</t>
  </si>
  <si>
    <t>BLMQI.17R8.B2E2_MQ</t>
  </si>
  <si>
    <t>BLMQI.17R8.B1I2_MQ</t>
  </si>
  <si>
    <t>BLMQI.17R8.B2E1_MQ</t>
  </si>
  <si>
    <t>BLMQI.17R8.B1I3_MQ</t>
  </si>
  <si>
    <t>BLMQI.18R8.B2E3_MQ</t>
  </si>
  <si>
    <t>BLMQI.18R8.B1I1_MQ</t>
  </si>
  <si>
    <t>BLMQI.18R8.B2E2_MQ</t>
  </si>
  <si>
    <t>BLMQI.18R8.B1I2_MQ</t>
  </si>
  <si>
    <t>BLMQI.18R8.B2E1_MQ</t>
  </si>
  <si>
    <t>BLMQI.18R8.B1I3_MQ</t>
  </si>
  <si>
    <t>BLMQI.19R8.B2E3_MQ</t>
  </si>
  <si>
    <t>BLMQI.19R8.B1I1_MQ</t>
  </si>
  <si>
    <t>BLMQI.19R8.B2E2_MQ</t>
  </si>
  <si>
    <t>BLMQI.19R8.B1I2_MQ</t>
  </si>
  <si>
    <t>BLMQI.19R8.B2E1_MQ</t>
  </si>
  <si>
    <t>BLMQI.19R8.B1I3_MQ</t>
  </si>
  <si>
    <t>BLMQI.20R8.B2E3_MQ</t>
  </si>
  <si>
    <t>BLMQI.20R8.B1I1_MQ</t>
  </si>
  <si>
    <t>BLMQI.20R8.B2E2_MQ</t>
  </si>
  <si>
    <t>BLMQI.20R8.B1I2_MQ</t>
  </si>
  <si>
    <t>BLMQI.20R8.B2E1_MQ</t>
  </si>
  <si>
    <t>BLMQI.20R8.B1I3_MQ</t>
  </si>
  <si>
    <t>BLMQI.21R8.B2E3_MQ</t>
  </si>
  <si>
    <t>BLMQI.21R8.B1I1_MQ</t>
  </si>
  <si>
    <t>BLMQI.21R8.B2E2_MQ</t>
  </si>
  <si>
    <t>BLMQI.21R8.B1I2_MQ</t>
  </si>
  <si>
    <t>BLMQI.21R8.B2E1_MQ</t>
  </si>
  <si>
    <t>BLMQI.21R8.B1I3_MQ</t>
  </si>
  <si>
    <t>BLMQI.22R8.B2E3_MQ</t>
  </si>
  <si>
    <t>BLMQI.22R8.B1I1_MQ</t>
  </si>
  <si>
    <t>BLMQI.22R8.B2E2_MQ</t>
  </si>
  <si>
    <t>BLMQI.22R8.B1I2_MQ</t>
  </si>
  <si>
    <t>BLMQI.22R8.B2E1_MQ</t>
  </si>
  <si>
    <t>BLMQI.22R8.B1I3_MQ</t>
  </si>
  <si>
    <t>BLMQI.23R8.B2E3_MQ</t>
  </si>
  <si>
    <t>BLMQI.23R8.B1I1_MQ</t>
  </si>
  <si>
    <t>BLMQI.23R8.B2E2_MQ</t>
  </si>
  <si>
    <t>BLMQI.23R8.B1I2_MQ</t>
  </si>
  <si>
    <t>BLMQI.23R8.B2E1_MQ</t>
  </si>
  <si>
    <t>BLMQI.23R8.B1I3_MQ</t>
  </si>
  <si>
    <t>BLMQI.24R8.B2E3_MQ</t>
  </si>
  <si>
    <t>BLMQI.24R8.B1I1_MQ</t>
  </si>
  <si>
    <t>BLMQI.24R8.B2E2_MQ</t>
  </si>
  <si>
    <t>BLMQI.24R8.B1I2_MQ</t>
  </si>
  <si>
    <t>BLMQI.24R8.B2E1_MQ</t>
  </si>
  <si>
    <t>BLMQI.24R8.B1I3_MQ</t>
  </si>
  <si>
    <t>BLMQI.25R8.B2E3_MQ</t>
  </si>
  <si>
    <t>BLMQI.25R8.B1I1_MQ</t>
  </si>
  <si>
    <t>BLMQI.25R8.B2E2_MQ</t>
  </si>
  <si>
    <t>BLMQI.25R8.B1I2_MQ</t>
  </si>
  <si>
    <t>BLMQI.25R8.B2E1_MQ</t>
  </si>
  <si>
    <t>BLMQI.25R8.B1I3_MQ</t>
  </si>
  <si>
    <t>BLMQI.26R8.B2E3_MQ</t>
  </si>
  <si>
    <t>BLMQI.26R8.B1I1_MQ</t>
  </si>
  <si>
    <t>BLMQI.26R8.B2E2_MQ</t>
  </si>
  <si>
    <t>BLMQI.26R8.B1I2_MQ</t>
  </si>
  <si>
    <t>BLMQI.26R8.B2E1_MQ</t>
  </si>
  <si>
    <t>BLMQI.26R8.B1I3_MQ</t>
  </si>
  <si>
    <t>BLMQI.27R8.B2E3_MQ</t>
  </si>
  <si>
    <t>BLMQI.27R8.B1I1_MQ</t>
  </si>
  <si>
    <t>BLMQI.27R8.B2E2_MQ</t>
  </si>
  <si>
    <t>BLMQI.27R8.B1I2_MQ</t>
  </si>
  <si>
    <t>BLMQI.27R8.B2E1_MQ</t>
  </si>
  <si>
    <t>BLMQI.27R8.B1I3_MQ</t>
  </si>
  <si>
    <t>BLMQI.28R8.B2E3_MQ</t>
  </si>
  <si>
    <t>BLMQI.28R8.B1I1_MQ</t>
  </si>
  <si>
    <t>BLMQI.28R8.B2E2_MQ</t>
  </si>
  <si>
    <t>BLMQI.28R8.B1I2_MQ</t>
  </si>
  <si>
    <t>BLMQI.28R8.B2E1_MQ</t>
  </si>
  <si>
    <t>BLMQI.28R8.B1I3_MQ</t>
  </si>
  <si>
    <t>BLMQI.29R8.B2E3_MQ</t>
  </si>
  <si>
    <t>BLMQI.29R8.B1I1_MQ</t>
  </si>
  <si>
    <t>BLMQI.29R8.B2E2_MQ</t>
  </si>
  <si>
    <t>BLMQI.29R8.B1I2_MQ</t>
  </si>
  <si>
    <t>BLMQI.29R8.B2E1_MQ</t>
  </si>
  <si>
    <t>BLMQI.29R8.B1I3_MQ</t>
  </si>
  <si>
    <t>BLMQI.30R8.B2E3_MQ</t>
  </si>
  <si>
    <t>BLMQI.30R8.B1I1_MQ</t>
  </si>
  <si>
    <t>BLMQI.30R8.B2E2_MQ</t>
  </si>
  <si>
    <t>BLMQI.30R8.B1I2_MQ</t>
  </si>
  <si>
    <t>BLMQI.30R8.B2E1_MQ</t>
  </si>
  <si>
    <t>BLMQI.30R8.B1I3_MQ</t>
  </si>
  <si>
    <t>BLMQI.31R8.B2E3_MQ</t>
  </si>
  <si>
    <t>BLMQI.31R8.B1I1_MQ</t>
  </si>
  <si>
    <t>BLMQI.31R8.B2E2_MQ</t>
  </si>
  <si>
    <t>BLMQI.31R8.B1I2_MQ</t>
  </si>
  <si>
    <t>BLMQI.31R8.B2E1_MQ</t>
  </si>
  <si>
    <t>BLMQI.31R8.B1I3_MQ</t>
  </si>
  <si>
    <t>BLMQI.32R8.B2E3_MQ</t>
  </si>
  <si>
    <t>BLMQI.32R8.B1I1_MQ</t>
  </si>
  <si>
    <t>BLMQI.32R8.B2E2_MQ</t>
  </si>
  <si>
    <t>BLMQI.32R8.B1I2_MQ</t>
  </si>
  <si>
    <t>BLMQI.32R8.B2E1_MQ</t>
  </si>
  <si>
    <t>BLMQI.32R8.B1I3_MQ</t>
  </si>
  <si>
    <t>BLMQI.33R8.B2E3_MQ</t>
  </si>
  <si>
    <t>BLMQI.33R8.B1I1_MQ</t>
  </si>
  <si>
    <t>BLMQI.33R8.B2E2_MQ</t>
  </si>
  <si>
    <t>BLMQI.33R8.B1I2_MQ</t>
  </si>
  <si>
    <t>BLMQI.33R8.B2E1_MQ</t>
  </si>
  <si>
    <t>BLMQI.33R8.B1I3_MQ</t>
  </si>
  <si>
    <t>BLMQI.34R8.B2E3_MQ</t>
  </si>
  <si>
    <t>BLMQI.34R8.B1I1_MQ</t>
  </si>
  <si>
    <t>BLMQI.34R8.B2E2_MQ</t>
  </si>
  <si>
    <t>BLMQI.34R8.B1I2_MQ</t>
  </si>
  <si>
    <t>BLMQI.34R8.B2E1_MQ</t>
  </si>
  <si>
    <t>BLMQI.34R8.B1I3_MQ</t>
  </si>
  <si>
    <t>BLMQI.A1R8</t>
  </si>
  <si>
    <t>BLMQI.B1R8</t>
  </si>
  <si>
    <t>BLMQI.C1R8</t>
  </si>
  <si>
    <t>BLMQI.D1R8</t>
  </si>
  <si>
    <t>BLMQI.E1R8</t>
  </si>
  <si>
    <t>BLMQI.A2R8</t>
  </si>
  <si>
    <t>BLMQI.B2R8</t>
  </si>
  <si>
    <t>BLMQI.C2R8</t>
  </si>
  <si>
    <t>BLMQI.D2R8</t>
  </si>
  <si>
    <t>BLMQI.E2R8</t>
  </si>
  <si>
    <t>BLMQI.F2R8</t>
  </si>
  <si>
    <t>BLMQI.A3R8</t>
  </si>
  <si>
    <t>BLMQI.B3R8</t>
  </si>
  <si>
    <t>BLMQI.C3R8</t>
  </si>
  <si>
    <t>BLMQI.D3R8</t>
  </si>
  <si>
    <t>BLMQI.A4R8</t>
  </si>
  <si>
    <t>BLMQI.B4R8</t>
  </si>
  <si>
    <t>BLMQI.C4R8</t>
  </si>
  <si>
    <t>BLMQI.D4R8</t>
  </si>
  <si>
    <t>BLMQI.E4R8</t>
  </si>
  <si>
    <t>BLMQI.F4R8</t>
  </si>
  <si>
    <t>BLMQI.A5R8</t>
  </si>
  <si>
    <t>BLMQI.B5R8</t>
  </si>
  <si>
    <t>BLMQI.C5R8</t>
  </si>
  <si>
    <t>BLMQI.D5R8</t>
  </si>
  <si>
    <t>BLMQI.E5R8</t>
  </si>
  <si>
    <t>BLMQI.F5R8</t>
  </si>
  <si>
    <t>BLMQI.A6R8</t>
  </si>
  <si>
    <t>BLMQI.B6R8</t>
  </si>
  <si>
    <t>BLMQI.C6R8</t>
  </si>
  <si>
    <t>BLMQI.D6R8</t>
  </si>
  <si>
    <t>BLMQI.E6R8</t>
  </si>
  <si>
    <t>BLMQI.F6R8</t>
  </si>
  <si>
    <t>BLMQI.A7R8</t>
  </si>
  <si>
    <t>BLMQI.B7R8</t>
  </si>
  <si>
    <t>BLMQI.C7R8</t>
  </si>
  <si>
    <t>BLMQI.D7R8</t>
  </si>
  <si>
    <t>BLMQI.E7R8</t>
  </si>
  <si>
    <t>BLMQI.F7R8</t>
  </si>
  <si>
    <t>BLMQI.A8R8</t>
  </si>
  <si>
    <t>BLMQI.B8R8</t>
  </si>
  <si>
    <t>BLMQI.C8R8</t>
  </si>
  <si>
    <t>BLMQI.D8R8</t>
  </si>
  <si>
    <t>BLMQI.E8R8</t>
  </si>
  <si>
    <t>BLMQI.F8R8</t>
  </si>
  <si>
    <t>BLMQI.A9R8</t>
  </si>
  <si>
    <t>BLMQI.B9R8</t>
  </si>
  <si>
    <t>BLMQI.C9R8</t>
  </si>
  <si>
    <t>BLMQI.D9R8</t>
  </si>
  <si>
    <t>BLMQI.E9R8</t>
  </si>
  <si>
    <t>BLMQI.F9R8</t>
  </si>
  <si>
    <t>BLMQI.A10R8</t>
  </si>
  <si>
    <t>BLMQI.B10R8</t>
  </si>
  <si>
    <t>BLMQI.C10R8</t>
  </si>
  <si>
    <t>BLMQI.D10R8</t>
  </si>
  <si>
    <t>BLMQI.E10R8</t>
  </si>
  <si>
    <t>BLMQI.F10R8</t>
  </si>
  <si>
    <t>BLMQI.A11R8</t>
  </si>
  <si>
    <t>BLMQI.B11R8</t>
  </si>
  <si>
    <t>BLMQI.C11R8</t>
  </si>
  <si>
    <t>BLMQI.D11R8</t>
  </si>
  <si>
    <t>BLMQI.E11R8</t>
  </si>
  <si>
    <t>BLMQI.F11R8</t>
  </si>
  <si>
    <t>BLMQI.A12R8</t>
  </si>
  <si>
    <t>BLMQI.B12R8</t>
  </si>
  <si>
    <t>BLMQI.C12R8</t>
  </si>
  <si>
    <t>BLMQI.D12R8</t>
  </si>
  <si>
    <t>BLMQI.E12R8</t>
  </si>
  <si>
    <t>BLMQI.F12R8</t>
  </si>
  <si>
    <t>BLMQI.A13R8</t>
  </si>
  <si>
    <t>BLMQI.B13R8</t>
  </si>
  <si>
    <t>BLMQI.C13R8</t>
  </si>
  <si>
    <t>BLMQI.D13R8</t>
  </si>
  <si>
    <t>BLMQI.E13R8</t>
  </si>
  <si>
    <t>BLMQI.F13R8</t>
  </si>
  <si>
    <t>BLMQI.A14R8</t>
  </si>
  <si>
    <t>BLMQI.B14R8</t>
  </si>
  <si>
    <t>BLMQI.C14R8</t>
  </si>
  <si>
    <t>BLMQI.D14R8</t>
  </si>
  <si>
    <t>BLMQI.E14R8</t>
  </si>
  <si>
    <t>BLMQI.F14R8</t>
  </si>
  <si>
    <t>BLMQI.A15R8</t>
  </si>
  <si>
    <t>BLMQI.B15R8</t>
  </si>
  <si>
    <t>BLMQI.C15R8</t>
  </si>
  <si>
    <t>MQY.A5L8</t>
  </si>
  <si>
    <t>BLMQI.D15R8</t>
  </si>
  <si>
    <t>BLMQI.E15R8</t>
  </si>
  <si>
    <t>BLMQI.F15R8</t>
  </si>
  <si>
    <t>BLMQI.A16R8</t>
  </si>
  <si>
    <t>Modifié le 12/1/2007</t>
  </si>
  <si>
    <t>BLMQI.B16R8</t>
  </si>
  <si>
    <t>BLMQI.C16R8</t>
  </si>
  <si>
    <t>BLMQI.D16R8</t>
  </si>
  <si>
    <t>BLMQI.E16R8</t>
  </si>
  <si>
    <t>BLMQI.F16R8</t>
  </si>
  <si>
    <t>BLMQI.A17R8</t>
  </si>
  <si>
    <t>BLMQI.B17R8</t>
  </si>
  <si>
    <t>BLMQI.C17R8</t>
  </si>
  <si>
    <t>BLMQI.D17R8</t>
  </si>
  <si>
    <t>BLMQI.E17R8</t>
  </si>
  <si>
    <t>BLMQI.F17R8</t>
  </si>
  <si>
    <t>BLMQI.A18R8</t>
  </si>
  <si>
    <t>BLMQI.B18R8</t>
  </si>
  <si>
    <t>BLMQI.C18R8</t>
  </si>
  <si>
    <t>BLMQI.D18R8</t>
  </si>
  <si>
    <t>BLMQI.E18R8</t>
  </si>
  <si>
    <t>BLMQI.F18R8</t>
  </si>
  <si>
    <t>BLMQI.A19R8</t>
  </si>
  <si>
    <t>BLMQI.B19R8</t>
  </si>
  <si>
    <t>BLMQI.C19R8</t>
  </si>
  <si>
    <t>BLMQI.D19R8</t>
  </si>
  <si>
    <t>BLMQI.E19R8</t>
  </si>
  <si>
    <t>BLMQI.F19R8</t>
  </si>
  <si>
    <t>BLMQI.A20R8</t>
  </si>
  <si>
    <t>BLMQI.B20R8</t>
  </si>
  <si>
    <t>BLMQI.C20R8</t>
  </si>
  <si>
    <t>BLMQI.D20R8</t>
  </si>
  <si>
    <t>BLMQI.E20R8</t>
  </si>
  <si>
    <t>BLMQI.F20R8</t>
  </si>
  <si>
    <t>BLMQI.A21R8</t>
  </si>
  <si>
    <t>BLMQI.B21R8</t>
  </si>
  <si>
    <t>BLMQI.C21R8</t>
  </si>
  <si>
    <t>BLMQI.D21R8</t>
  </si>
  <si>
    <t>BLMQI.E21R8</t>
  </si>
  <si>
    <t>BLMQI.F21R8</t>
  </si>
  <si>
    <t>BLMQI.A22R8</t>
  </si>
  <si>
    <t>BLMQI.B22R8</t>
  </si>
  <si>
    <t>BLMQI.C22R8</t>
  </si>
  <si>
    <t>BLMQI.D22R8</t>
  </si>
  <si>
    <t>BLMQI.E22R8</t>
  </si>
  <si>
    <t>BLMQI.F22R8</t>
  </si>
  <si>
    <t>BLMQI.A23R8</t>
  </si>
  <si>
    <t>BLMQI.B23R8</t>
  </si>
  <si>
    <t>BLMQI.C23R8</t>
  </si>
  <si>
    <t>BLMQI.D23R8</t>
  </si>
  <si>
    <t>BLMQI.E23R8</t>
  </si>
  <si>
    <t>BLMQI.F23R8</t>
  </si>
  <si>
    <t>BLMQI.B24R8</t>
  </si>
  <si>
    <t>BLMQI.C24R8</t>
  </si>
  <si>
    <t>BLMQI.D24R8</t>
  </si>
  <si>
    <t>BLMQI.E24R8</t>
  </si>
  <si>
    <t>BLMQI.F24R8</t>
  </si>
  <si>
    <t>BLMQI.A25R8</t>
  </si>
  <si>
    <t>BLMQI.B25R8</t>
  </si>
  <si>
    <t>BLMQI.C25R8</t>
  </si>
  <si>
    <t>BLMQI.D25R8</t>
  </si>
  <si>
    <t>BLMQI.E25R8</t>
  </si>
  <si>
    <t>BLMQI.F25R8</t>
  </si>
  <si>
    <t>BLMQI.A26R8</t>
  </si>
  <si>
    <t>BLMQI.B26R8</t>
  </si>
  <si>
    <t>BLMQI.C26R8</t>
  </si>
  <si>
    <t>BLMQI.D26R8</t>
  </si>
  <si>
    <t>BLMQI.E26R8</t>
  </si>
  <si>
    <t>BLMQI.F26R8</t>
  </si>
  <si>
    <t>BLMQI.A27R8</t>
  </si>
  <si>
    <t>BLMQI.B27R8</t>
  </si>
  <si>
    <t>BLMQI.C27R8</t>
  </si>
  <si>
    <t>BLMQI.D27R8</t>
  </si>
  <si>
    <t>BLMQI.E27R8</t>
  </si>
  <si>
    <t>BLMQI.F27R8</t>
  </si>
  <si>
    <t>BLMQI.A28R8</t>
  </si>
  <si>
    <t>BLMQI.B28R8</t>
  </si>
  <si>
    <t>BLMQI.C28R8</t>
  </si>
  <si>
    <t>BLMQI.D28R8</t>
  </si>
  <si>
    <t>BLMQI.E28R8</t>
  </si>
  <si>
    <t>BLMQI.F28R8</t>
  </si>
  <si>
    <t>BLMQI.A29R8</t>
  </si>
  <si>
    <t>BLMQI.B29R8</t>
  </si>
  <si>
    <t>BLMQI.C29R8</t>
  </si>
  <si>
    <t>BLMQI.D29R8</t>
  </si>
  <si>
    <t>BLMQI.E29R8</t>
  </si>
  <si>
    <t>BLMQI.F29R8</t>
  </si>
  <si>
    <t>BLMQI.A30R8</t>
  </si>
  <si>
    <t>BLMQI.B30R8</t>
  </si>
  <si>
    <t>BLMQI.C30R8</t>
  </si>
  <si>
    <t>BLMQI.D30R8</t>
  </si>
  <si>
    <t>BLMQI.E30R8</t>
  </si>
  <si>
    <t>BLMQI.F30R8</t>
  </si>
  <si>
    <t>BLMQI.A31R8</t>
  </si>
  <si>
    <t>BLMQI.B31R8</t>
  </si>
  <si>
    <t>BLMQI.C31R8</t>
  </si>
  <si>
    <t>BLMQI.D31R8</t>
  </si>
  <si>
    <t>BLMQI.E31R8</t>
  </si>
  <si>
    <t>BLMQI.F31R8</t>
  </si>
  <si>
    <t>BLMQI.A32R8</t>
  </si>
  <si>
    <t>BLMQI.B32R8</t>
  </si>
  <si>
    <t>BLMQI.C32R8</t>
  </si>
  <si>
    <t>BLMQI.D32R8</t>
  </si>
  <si>
    <t>BLMQI.E32R8</t>
  </si>
  <si>
    <t>BLMQI.F32R8</t>
  </si>
  <si>
    <t>BLMQI.A33R8</t>
  </si>
  <si>
    <t>BLMQI.B33R8</t>
  </si>
  <si>
    <t>BLMQI.C33R8</t>
  </si>
  <si>
    <t>BLMQI.D33R8</t>
  </si>
  <si>
    <t>BLMQI.E33R8</t>
  </si>
  <si>
    <t>BLMQI.F33R8</t>
  </si>
  <si>
    <t>BLMQI.A34R8</t>
  </si>
  <si>
    <t>BLMQI.B34R8</t>
  </si>
  <si>
    <t>BLMQI.C34R8</t>
  </si>
  <si>
    <t>BLMQI.D34R8</t>
  </si>
  <si>
    <t>BLMQI.E34R8</t>
  </si>
  <si>
    <t>BLMQI.F34R8</t>
  </si>
  <si>
    <t>BLMQI.A33L1</t>
  </si>
  <si>
    <t>BYPLM.A20R8</t>
  </si>
  <si>
    <t>BYPLM.A21R8</t>
  </si>
  <si>
    <t>BJBAP.B1R8_7</t>
  </si>
  <si>
    <t>BJBAP.B1R8_8</t>
  </si>
  <si>
    <t>UA87=BY06_1_2_7</t>
  </si>
  <si>
    <t>UA87=BY06_1_2_8</t>
  </si>
  <si>
    <t>UA87=BY06_1_3_7</t>
  </si>
  <si>
    <t>UA87=BY06_1_3_8</t>
  </si>
  <si>
    <t>BJBAP.A2R8_7</t>
  </si>
  <si>
    <t>BJBAP.A2R8_8</t>
  </si>
  <si>
    <t>UA87=BY06_1_4_7</t>
  </si>
  <si>
    <t>UA87=BY06_1_4_8</t>
  </si>
  <si>
    <t>BJBAP.A3R8_7</t>
  </si>
  <si>
    <t>BJBAP.A3R8_8</t>
  </si>
  <si>
    <t>UA87=BY06_1_7_3</t>
  </si>
  <si>
    <t>UA87=BY06_1_7_4</t>
  </si>
  <si>
    <t>UA87=BY06_1_7_5</t>
  </si>
  <si>
    <t>UA87=BY06_1_7_6</t>
  </si>
  <si>
    <t>UA87=BY06_1_7_7</t>
  </si>
  <si>
    <t>UA87=BY06_1_7_8</t>
  </si>
  <si>
    <t>BJBAP.C4R8_3</t>
  </si>
  <si>
    <t>BJBAP.C4R8_4</t>
  </si>
  <si>
    <t>BJBAP.C4R8_5</t>
  </si>
  <si>
    <t>BJBAP.C4R8_6</t>
  </si>
  <si>
    <t>BJBAP.C4R8_7</t>
  </si>
  <si>
    <t>23295.362</t>
  </si>
  <si>
    <t>23293.706</t>
  </si>
  <si>
    <t>23291.874</t>
  </si>
  <si>
    <t>23289.634</t>
  </si>
  <si>
    <t>23288.634</t>
  </si>
  <si>
    <t>23285.454</t>
  </si>
  <si>
    <t>23282.944</t>
  </si>
  <si>
    <t>23281.008</t>
  </si>
  <si>
    <t>23280.008</t>
  </si>
  <si>
    <t>23277.834</t>
  </si>
  <si>
    <t>23276.584</t>
  </si>
  <si>
    <t>23274.460</t>
  </si>
  <si>
    <t>23271.604</t>
  </si>
  <si>
    <t>23268.762</t>
  </si>
  <si>
    <t>23265.650</t>
  </si>
  <si>
    <t>23264.650</t>
  </si>
  <si>
    <t>23261.842</t>
  </si>
  <si>
    <t>23256.592</t>
  </si>
  <si>
    <t>2-1</t>
  </si>
  <si>
    <t>MQXB.2L8</t>
  </si>
  <si>
    <t>3-1</t>
  </si>
  <si>
    <t>Modifié</t>
  </si>
  <si>
    <t>BJBAP.C4R8_8</t>
  </si>
  <si>
    <t>BJBAP.D4R8_7</t>
  </si>
  <si>
    <t>BJBAP.D4R8_8</t>
  </si>
  <si>
    <t>BJBAP.A5R8_7</t>
  </si>
  <si>
    <t>BJBAP.A5R8_8</t>
  </si>
  <si>
    <t>UA87=BY06_1_8_7</t>
  </si>
  <si>
    <t>UA87=BY06_1_8_8</t>
  </si>
  <si>
    <t>UA87=BY06_1_9_7</t>
  </si>
  <si>
    <t>UA87=BY06_1_9_8</t>
  </si>
  <si>
    <t>BJBAP.A6R8_7</t>
  </si>
  <si>
    <t>BJBAP.A6R8_8</t>
  </si>
  <si>
    <t>BJBAP.B6R8_7</t>
  </si>
  <si>
    <t>BJBAP.B6R8_8</t>
  </si>
  <si>
    <t>BJBAP.C6R8_7</t>
  </si>
  <si>
    <t>BJBAP.C6R8_8</t>
  </si>
  <si>
    <t>BJBAP.A7R8_7</t>
  </si>
  <si>
    <t>BJBAP.A7R8_8</t>
  </si>
  <si>
    <t>BJBAP.A8R8_7</t>
  </si>
  <si>
    <t>BJBAP.A8R8_8</t>
  </si>
  <si>
    <t>UA87=BY06_1_10_7</t>
  </si>
  <si>
    <t>UA87=BY06_1_10_8</t>
  </si>
  <si>
    <t>UA87=BY06_2_1_7</t>
  </si>
  <si>
    <t>UA87=BY06_2_1_8</t>
  </si>
  <si>
    <t>UA87=BY06_2_2_7</t>
  </si>
  <si>
    <t>UA87=BY06_2_2_8</t>
  </si>
  <si>
    <t>UA87=BY06_2_3_7</t>
  </si>
  <si>
    <t>UA87=BY06_2_3_8</t>
  </si>
  <si>
    <t>UA87=BY06_2_4_7</t>
  </si>
  <si>
    <t>UA87=BY06_2_4_8</t>
  </si>
  <si>
    <t>UA87=BY06_2_5_7</t>
  </si>
  <si>
    <t>UA87=BY06_2_5_8</t>
  </si>
  <si>
    <t>BJBAP.B8R8_7</t>
  </si>
  <si>
    <t>BJBAP.B8R8_8</t>
  </si>
  <si>
    <t>BJBAP.C8R8_7</t>
  </si>
  <si>
    <t>BJBAP.C8R8_8</t>
  </si>
  <si>
    <t>BJBAP.A9R8_7</t>
  </si>
  <si>
    <t>BJBAP.A9R8_8</t>
  </si>
  <si>
    <t>BJBAP.A10R8_7</t>
  </si>
  <si>
    <t>BJBAP.A10R8_8</t>
  </si>
  <si>
    <t>BJBAP.A11R8_7</t>
  </si>
  <si>
    <t>BJBAP.A11R8_8</t>
  </si>
  <si>
    <t>BJBAP.B11R8_7</t>
  </si>
  <si>
    <t>BJBAP.B11R8_8</t>
  </si>
  <si>
    <t>BJBAP.C11R8_7</t>
  </si>
  <si>
    <t>BJBAP.C11R8_8</t>
  </si>
  <si>
    <t>UA87=BY06_2_6_7</t>
  </si>
  <si>
    <t>UA87=BY06_2_6_8</t>
  </si>
  <si>
    <t>UA87=BY06_2_7_7</t>
  </si>
  <si>
    <t>UA87=BY06_2_7_8</t>
  </si>
  <si>
    <t>UA87=BY06_2_8_7</t>
  </si>
  <si>
    <t>UA87=BY06_2_8_8</t>
  </si>
  <si>
    <t>UA87=BY06_2_9_7</t>
  </si>
  <si>
    <t>UA87=BY06_2_9_8</t>
  </si>
  <si>
    <t>UA87=BY06_2_10_7</t>
  </si>
  <si>
    <t>UA87=BY06_2_10_8</t>
  </si>
  <si>
    <t>UA87=BY06_3_1_7</t>
  </si>
  <si>
    <t>UA87=BY06_3_1_8</t>
  </si>
  <si>
    <t>BYPLM.A17R8_CFC_7</t>
  </si>
  <si>
    <t>BYPLM.A17R8_CFC_8</t>
  </si>
  <si>
    <t>BYPLM.A12R8_CFC_7</t>
  </si>
  <si>
    <t>BYPLM.A12R8_CFC_8</t>
  </si>
  <si>
    <t>BYPLM.A13R8_CFC_7</t>
  </si>
  <si>
    <t>Pos</t>
  </si>
  <si>
    <t>Cr_CFC_Out</t>
  </si>
  <si>
    <t>UA=Ra_Pa_In</t>
  </si>
  <si>
    <t>SR=Ra_Pa_Sl_Out</t>
  </si>
  <si>
    <t>SR=Ra_VME_Sl_DAB_In</t>
  </si>
  <si>
    <t>1_1_A1</t>
  </si>
  <si>
    <t>1_1_A2</t>
  </si>
  <si>
    <t>1_2_A1</t>
  </si>
  <si>
    <t>1_2_A2</t>
  </si>
  <si>
    <t>1_3_A1</t>
  </si>
  <si>
    <t>1_3_A2</t>
  </si>
  <si>
    <t>1_4_A1</t>
  </si>
  <si>
    <t>1_4_A2</t>
  </si>
  <si>
    <t>1_5_A1</t>
  </si>
  <si>
    <t>1_5_A2</t>
  </si>
  <si>
    <t>1_6_A1</t>
  </si>
  <si>
    <t>1_6_A2</t>
  </si>
  <si>
    <t>1_7_A1</t>
  </si>
  <si>
    <t>1_7_A2</t>
  </si>
  <si>
    <t>UA83=BY05_C_1</t>
  </si>
  <si>
    <t>UA83=BY05_C_2</t>
  </si>
  <si>
    <t>UA83=BY05_C_3</t>
  </si>
  <si>
    <t>UA83=BY05_C_4</t>
  </si>
  <si>
    <t>UA83=BY05_C_5</t>
  </si>
  <si>
    <t>UA83=BY05_C_6</t>
  </si>
  <si>
    <t>UA83=BY05_C_7</t>
  </si>
  <si>
    <t>UA83=BY05_C_8</t>
  </si>
  <si>
    <t>UA83=BY05_C_9</t>
  </si>
  <si>
    <t>UA83=BY05_C_10</t>
  </si>
  <si>
    <t>UA83=BY05_C_11</t>
  </si>
  <si>
    <t>UA83=BY05_C_12</t>
  </si>
  <si>
    <t>UA83=BY05_C_13</t>
  </si>
  <si>
    <t>UA83=BY05_C_14</t>
  </si>
  <si>
    <t>SR8=BY05_C_1_1</t>
  </si>
  <si>
    <t>SR8=BY05_C_1_2</t>
  </si>
  <si>
    <t>SR8=BY05_C_1_3</t>
  </si>
  <si>
    <t>SR8=BY05_C_1_4</t>
  </si>
  <si>
    <t>SR8=BY05_C_1_5</t>
  </si>
  <si>
    <t>SR8=BY05_C_1_6</t>
  </si>
  <si>
    <t>SR8=BY05_C_1_7</t>
  </si>
  <si>
    <t>SR8=BY05_C_1_8</t>
  </si>
  <si>
    <t>SR8=BY05_C_1_9</t>
  </si>
  <si>
    <t>SR8=BY05_C_1_10</t>
  </si>
  <si>
    <t>SR8=BY05_C_1_11</t>
  </si>
  <si>
    <t>SR8=BY05_C_1_12</t>
  </si>
  <si>
    <t>SR8=BY05_C_2_1</t>
  </si>
  <si>
    <t>SR8=BY05_C_2_2</t>
  </si>
  <si>
    <t>SR8=BY02_2_4_1_1</t>
  </si>
  <si>
    <t>SR8=BY02_2_4_1_2</t>
  </si>
  <si>
    <t>SR8=BY02_2_4_1_3</t>
  </si>
  <si>
    <t>SR8=BY02_2_4_1_4</t>
  </si>
  <si>
    <t>SR8=BY02_2_5_2_1</t>
  </si>
  <si>
    <t>SR8=BY02_2_5_2_2</t>
  </si>
  <si>
    <t>SR8=BY02_2_5_2_3</t>
  </si>
  <si>
    <t>SR8=BY02_2_5_2_4</t>
  </si>
  <si>
    <t>SR8=BY02_2_6_3_1</t>
  </si>
  <si>
    <t>SR8=BY02_2_6_3_2</t>
  </si>
  <si>
    <t>SR8=BY02_2_6_3_3</t>
  </si>
  <si>
    <t>SR8=BY02_2_14_10_3</t>
  </si>
  <si>
    <t>SR8=BY02_2_14_10_4</t>
  </si>
  <si>
    <t>SR8=BY02_2_6_3_4</t>
  </si>
  <si>
    <t>SR8=BY02_1_4_1_1</t>
  </si>
  <si>
    <t>SR8=BY02_1_4_1_2</t>
  </si>
  <si>
    <t>1_8_A1</t>
  </si>
  <si>
    <t>1_8_A2</t>
  </si>
  <si>
    <t>1_9_A1</t>
  </si>
  <si>
    <t>1_9_A2</t>
  </si>
  <si>
    <t>1_10_A1</t>
  </si>
  <si>
    <t>1_10_A2</t>
  </si>
  <si>
    <t>2_1_A1</t>
  </si>
  <si>
    <t>2_1_A2</t>
  </si>
  <si>
    <t>2_2_A1</t>
  </si>
  <si>
    <t>2_2_A2</t>
  </si>
  <si>
    <t>2_3_A1</t>
  </si>
  <si>
    <t>2_3_A2</t>
  </si>
  <si>
    <t>2_4_A1</t>
  </si>
  <si>
    <t>2_4_A2</t>
  </si>
  <si>
    <t>SR8=BY05_C_2_3</t>
  </si>
  <si>
    <t>SR8=BY05_C_2_4</t>
  </si>
  <si>
    <t>SR8=BY05_C_2_5</t>
  </si>
  <si>
    <t>SR8=BY05_C_2_6</t>
  </si>
  <si>
    <t>SR8=BY05_C_2_7</t>
  </si>
  <si>
    <t>SR8=BY05_C_2_8</t>
  </si>
  <si>
    <t>SR8=BY05_C_2_9</t>
  </si>
  <si>
    <t>SR8=BY05_C_2_10</t>
  </si>
  <si>
    <t>SR8=BY05_C_2_11</t>
  </si>
  <si>
    <t>SR8=BY05_C_2_12</t>
  </si>
  <si>
    <t>SR8=BY05_C_3_1</t>
  </si>
  <si>
    <t>SR8=BY05_C_3_2</t>
  </si>
  <si>
    <t>SR8=BY05_C_3_3</t>
  </si>
  <si>
    <t>SR8=BY05_C_3_4</t>
  </si>
  <si>
    <t>SR8=BY02_1_4_1_3</t>
  </si>
  <si>
    <t>SR8=BY02_1_4_1_4</t>
  </si>
  <si>
    <t>SR8=BY02_2_7_4_1</t>
  </si>
  <si>
    <t>SR8=BY02_2_7_4_2</t>
  </si>
  <si>
    <t>SR8=BY02_1_5_2_1</t>
  </si>
  <si>
    <t>SR8=BY02_1_5_2_2</t>
  </si>
  <si>
    <t>SR8=BY02_1_5_2_3</t>
  </si>
  <si>
    <t>SR8=BY02_1_5_2_4</t>
  </si>
  <si>
    <t>SR8=BY02_2_7_4_3</t>
  </si>
  <si>
    <t>SR8=BY02_2_7_4_4</t>
  </si>
  <si>
    <t>SR8=BY02_2_8_5_1</t>
  </si>
  <si>
    <t>SR8=BY02_2_8_5_2</t>
  </si>
  <si>
    <t>SR8=BY02_1_6_3_1</t>
  </si>
  <si>
    <t>SR8=BY02_1_6_3_2</t>
  </si>
  <si>
    <t>2_5_A1</t>
  </si>
  <si>
    <t>2_5_A2</t>
  </si>
  <si>
    <t>2_6_A1</t>
  </si>
  <si>
    <t>2_6_A2</t>
  </si>
  <si>
    <t>2_7_A1</t>
  </si>
  <si>
    <t>2_7_A2</t>
  </si>
  <si>
    <t>2_8_A1</t>
  </si>
  <si>
    <t>2_8_A2</t>
  </si>
  <si>
    <t>2_9_A1</t>
  </si>
  <si>
    <t>2_9_A2</t>
  </si>
  <si>
    <t>CFC_A1</t>
  </si>
  <si>
    <t>CFC_A2</t>
  </si>
  <si>
    <t>BYPLM.A12L8_7</t>
  </si>
  <si>
    <t>BYPLM.A12L8_8</t>
  </si>
  <si>
    <t>BYPLM.A13L8_7</t>
  </si>
  <si>
    <t>BYPLM.A13L8_8</t>
  </si>
  <si>
    <t>SR8=BY05_C_3_5</t>
  </si>
  <si>
    <t>SR8=BY05_C_3_6</t>
  </si>
  <si>
    <t>SR8=BY05_C_3_7</t>
  </si>
  <si>
    <t>SR8=BY05_C_3_8</t>
  </si>
  <si>
    <t>SR8=BY05_C_3_9</t>
  </si>
  <si>
    <t>SR8=BY05_C_3_10</t>
  </si>
  <si>
    <t>SR8=BY05_C_3_11</t>
  </si>
  <si>
    <t>SR8=BY05_C_3_12</t>
  </si>
  <si>
    <t>SR8=BY05_C_4_1</t>
  </si>
  <si>
    <t>SR8=BY05_C_4_2</t>
  </si>
  <si>
    <t>SR8=BY05_F_1_7</t>
  </si>
  <si>
    <t>SR8=BY05_F_1_8</t>
  </si>
  <si>
    <t>SR8=BY05_F_2_7</t>
  </si>
  <si>
    <t>SR8=BY05_F_2_8</t>
  </si>
  <si>
    <t>SR8=BY02_1_6_3_3</t>
  </si>
  <si>
    <t>SR8=BY02_1_6_3_4</t>
  </si>
  <si>
    <t>SR8=BY02_1_7_4_1</t>
  </si>
  <si>
    <t>SR8=BY02_1_7_4_2</t>
  </si>
  <si>
    <t>SR8=BY02_2_8_5_3</t>
  </si>
  <si>
    <t>SR8=BY02_2_8_5_4</t>
  </si>
  <si>
    <t>SR8=BY02_2_9_6_1</t>
  </si>
  <si>
    <t>SR8=BY02_2_9_6_2</t>
  </si>
  <si>
    <t>SR8=BY02_1_7_4_3</t>
  </si>
  <si>
    <t>SR8=BY02_1_7_4_4</t>
  </si>
  <si>
    <t>SR8=BY02_1_8_5_1</t>
  </si>
  <si>
    <t>SR8=BY02_1_8_5_2</t>
  </si>
  <si>
    <t>SR8=BY02_1_8_5_3</t>
  </si>
  <si>
    <t>SR8=BY02_1_8_5_4</t>
  </si>
  <si>
    <t>BYPLM.A14L8_7</t>
  </si>
  <si>
    <t>BYPLM.A14L8_8</t>
  </si>
  <si>
    <t>BYPLM.A15L8_7</t>
  </si>
  <si>
    <t>BYPLM.A15L8_8</t>
  </si>
  <si>
    <t>BYPLM.A16L8_7</t>
  </si>
  <si>
    <t>BYPLM.A16L8_8</t>
  </si>
  <si>
    <t>BYPLM.A17L8_7</t>
  </si>
  <si>
    <t>BYPLM.A17L8_8</t>
  </si>
  <si>
    <t>BYPLM.A18L8_7</t>
  </si>
  <si>
    <t>BYPLM.A18L8_8</t>
  </si>
  <si>
    <t>BYPLM.A19L8_7</t>
  </si>
  <si>
    <t>BYPLM.A19L8_8</t>
  </si>
  <si>
    <t>BYPLM.A20L8_7</t>
  </si>
  <si>
    <t>BYPLM.A20L8_8</t>
  </si>
  <si>
    <t>SR8=BY05_F_3_7</t>
  </si>
  <si>
    <t>SR8=BY05_F_3_8</t>
  </si>
  <si>
    <t>SR8=BY05_F_4_7</t>
  </si>
  <si>
    <t>SR8=BY05_F_4_8</t>
  </si>
  <si>
    <t>SR8=BY05_F_5_7</t>
  </si>
  <si>
    <t>SR8=BY05_F_5_8</t>
  </si>
  <si>
    <t>SR8=BY05_G_1_7</t>
  </si>
  <si>
    <t>SR8=BY05_G_1_8</t>
  </si>
  <si>
    <t>SR8=BY05_G_2_7</t>
  </si>
  <si>
    <t>SR8=BY05_G_2_8</t>
  </si>
  <si>
    <t>SR8=BY05_G_3_7</t>
  </si>
  <si>
    <t>SR8=BY05_G_3_8</t>
  </si>
  <si>
    <t>SR8=BY05_G_4_7</t>
  </si>
  <si>
    <t>SR8=BY05_G_4_8</t>
  </si>
  <si>
    <t>SR8=BY02_1_9_6_1</t>
  </si>
  <si>
    <t>SR8=BY02_1_9_6_2</t>
  </si>
  <si>
    <t>SR8=BY02_1_9_6_3</t>
  </si>
  <si>
    <t>SR8=BY02_1_9_6_4</t>
  </si>
  <si>
    <t>SR8=BY02_1_10_7_1</t>
  </si>
  <si>
    <t>SR8=BY02_1_10_7_2</t>
  </si>
  <si>
    <t>SR8=BY02_1_10_7_3</t>
  </si>
  <si>
    <t>SR8=BY02_1_10_7_4</t>
  </si>
  <si>
    <t>SR8=BY02_1_11_8_1</t>
  </si>
  <si>
    <t>SR8=BY02_1_11_8_2</t>
  </si>
  <si>
    <t>SR8=BY02_1_11_8_3</t>
  </si>
  <si>
    <t>SR8=BY02_1_11_8_4</t>
  </si>
  <si>
    <t>SR8=BY02_1_13_9_1</t>
  </si>
  <si>
    <t>SR8=BY02_1_13_9_2</t>
  </si>
  <si>
    <t>BYPLM.A21L8_7</t>
  </si>
  <si>
    <t>BYPLM.A21L8_8</t>
  </si>
  <si>
    <t>BYPLM.A22L8_7</t>
  </si>
  <si>
    <t>BYPLM.A22L8_8</t>
  </si>
  <si>
    <t>BYPLM.A23L8_7</t>
  </si>
  <si>
    <t>BYPLM.A23L8_8</t>
  </si>
  <si>
    <t>BYPLM.A24L8_7</t>
  </si>
  <si>
    <t>BYPLM.A24L8_8</t>
  </si>
  <si>
    <t>BYPLM.A25L8_7</t>
  </si>
  <si>
    <t>BYPLM.A25L8_8</t>
  </si>
  <si>
    <t>BYPLM.A26L8_7</t>
  </si>
  <si>
    <t>BYPLM.A26L8_8</t>
  </si>
  <si>
    <t>BYPLM.A27L8_7</t>
  </si>
  <si>
    <t>BYPLM.A27L8_8</t>
  </si>
  <si>
    <t>SR8=BY05_G_5_7</t>
  </si>
  <si>
    <t>SR8=BY05_G_5_8</t>
  </si>
  <si>
    <t>SR8=BY05_G_6_7</t>
  </si>
  <si>
    <t>SR8=BY05_G_6_8</t>
  </si>
  <si>
    <t>SR8=BY05_H_1_7</t>
  </si>
  <si>
    <t>SR8=BY05_H_1_8</t>
  </si>
  <si>
    <t>SR8=BY05_H_2_7</t>
  </si>
  <si>
    <t>SR8=BY05_H_2_8</t>
  </si>
  <si>
    <t>SR8=BY05_H_3_7</t>
  </si>
  <si>
    <t>SR8=BY05_H_3_8</t>
  </si>
  <si>
    <t>SR8=BY05_H_4_7</t>
  </si>
  <si>
    <t>SR8=BY05_H_4_8</t>
  </si>
  <si>
    <t>SR8=BY05_H_5_7</t>
  </si>
  <si>
    <t>SR8=BY05_H_5_8</t>
  </si>
  <si>
    <t>SR8=BY02_1_13_9_3</t>
  </si>
  <si>
    <t>SR8=BY02_1_13_9_4</t>
  </si>
  <si>
    <t>SR8=BY02_1_14_10_1</t>
  </si>
  <si>
    <t>SR8=BY02_1_14_10_2</t>
  </si>
  <si>
    <t>SR8=BY02_1_14_10_3</t>
  </si>
  <si>
    <t>SR8=BY02_1_14_10_4</t>
  </si>
  <si>
    <t>SR8=BY02_1_15_11_1</t>
  </si>
  <si>
    <t>SR8=BY02_1_15_11_2</t>
  </si>
  <si>
    <t>SR8=BY02_1_15_11_3</t>
  </si>
  <si>
    <t>SR8=BY02_1_15_11_4</t>
  </si>
  <si>
    <t>SR8=BY02_1_16_12_1</t>
  </si>
  <si>
    <t>SR8=BY02_1_16_12_2</t>
  </si>
  <si>
    <t>SR8=BY02_1_16_12_3</t>
  </si>
  <si>
    <t>SR8=BY02_1_16_12_4</t>
  </si>
  <si>
    <t>BYPLM.A28L8_7</t>
  </si>
  <si>
    <t>BYPLM.A28L8_8</t>
  </si>
  <si>
    <t>BYPLM.A29L8_7</t>
  </si>
  <si>
    <t>BYPLM.A29L8_8</t>
  </si>
  <si>
    <t>BYPLM.A30L8_7</t>
  </si>
  <si>
    <t>BYPLM.A30L8_8</t>
  </si>
  <si>
    <t>BYPLM.A31L8_7</t>
  </si>
  <si>
    <t>BYPLM.A31L8_8</t>
  </si>
  <si>
    <t>BYPLM.A32L8_7</t>
  </si>
  <si>
    <t>BYPLM.A32L8_8</t>
  </si>
  <si>
    <t>BYPLM.A33L8_7</t>
  </si>
  <si>
    <t>BYPLM.A33L8_8</t>
  </si>
  <si>
    <t>SR8=BY05_H_6_7</t>
  </si>
  <si>
    <t>SR8=BY05_H_6_8</t>
  </si>
  <si>
    <t>SR8=BY05_I_1_7</t>
  </si>
  <si>
    <t>SR8=BY05_I_1_8</t>
  </si>
  <si>
    <t>SR8=BY05_I_2_7</t>
  </si>
  <si>
    <t>SR8=BY05_I_2_8</t>
  </si>
  <si>
    <t>SR8=BY05_I_3_7</t>
  </si>
  <si>
    <t>SR8=BY05_I_3_8</t>
  </si>
  <si>
    <t>SR8=BY05_I_4_7</t>
  </si>
  <si>
    <t>SR8=BY05_I_4_8</t>
  </si>
  <si>
    <t>SR8=BY05_I_5_7</t>
  </si>
  <si>
    <t>SR8=BY05_I_5_8</t>
  </si>
  <si>
    <t>SR8=BY02_1_17_13_1</t>
  </si>
  <si>
    <t>SR8=BY02_1_17_13_2</t>
  </si>
  <si>
    <t>SR8=BY02_1_17_13_3</t>
  </si>
  <si>
    <t>SR8=BY02_1_17_13_4</t>
  </si>
  <si>
    <t>SR8=BY02_1_18_14_1</t>
  </si>
  <si>
    <t>SR8=BY02_1_18_14_2</t>
  </si>
  <si>
    <t>SR8=BY02_1_18_14_3</t>
  </si>
  <si>
    <t>SR8=BY02_1_18_14_4</t>
  </si>
  <si>
    <t>SR8=BY02_1_19_15_1</t>
  </si>
  <si>
    <t>SR8=BY02_1_19_15_2</t>
  </si>
  <si>
    <t>SR8=BY02_1_19_15_3</t>
  </si>
  <si>
    <t>SR8=BY02_1_19_15_4</t>
  </si>
  <si>
    <t>UA87=BY06_B_1</t>
  </si>
  <si>
    <t>UA87=BY06_B_2</t>
  </si>
  <si>
    <t>UA87=BY06_B_3</t>
  </si>
  <si>
    <t>UA87=BY06_B_4</t>
  </si>
  <si>
    <t>UA87=BY06_B_5</t>
  </si>
  <si>
    <t>UA87=BY06_B_6</t>
  </si>
  <si>
    <t>UA87=BY06_B_7</t>
  </si>
  <si>
    <t>UA87=BY06_B_8</t>
  </si>
  <si>
    <t>UA87=BY06_B_9</t>
  </si>
  <si>
    <t>UA87=BY06_B_10</t>
  </si>
  <si>
    <t>UA87=BY06_B_11</t>
  </si>
  <si>
    <t>UA87=BY06_B_12</t>
  </si>
  <si>
    <t>UA87=BY06_B_13</t>
  </si>
  <si>
    <t>UA87=BY06_B_14</t>
  </si>
  <si>
    <t>SR8=BY05_C_12_1</t>
  </si>
  <si>
    <t>SR8=BY05_C_12_2</t>
  </si>
  <si>
    <t>SR8=BY05_C_12_3</t>
  </si>
  <si>
    <t>SR8=BY05_C_12_4</t>
  </si>
  <si>
    <t>SR8=BY05_C_12_5</t>
  </si>
  <si>
    <t>SR8=BY05_C_12_6</t>
  </si>
  <si>
    <t>SR8=BY05_C_12_7</t>
  </si>
  <si>
    <t>SR8=BY05_C_12_8</t>
  </si>
  <si>
    <t>SR8=BY05_C_12_9</t>
  </si>
  <si>
    <t>SR8=BY05_C_12_10</t>
  </si>
  <si>
    <t>SR8=BY05_C_12_11</t>
  </si>
  <si>
    <t>SR8=BY05_C_12_12</t>
  </si>
  <si>
    <t>SR8=BY05_C_11_1</t>
  </si>
  <si>
    <t>SR8=BY05_C_11_2</t>
  </si>
  <si>
    <t>SR8=BY02_2_13_9_1</t>
  </si>
  <si>
    <t>SR8=BY02_2_13_9_2</t>
  </si>
  <si>
    <t>SR8=BY02_2_13_9_3</t>
  </si>
  <si>
    <t>SR8=BY02_2_13_9_4</t>
  </si>
  <si>
    <t>SR8=BY02_2_14_10_1</t>
  </si>
  <si>
    <t>SR8=BY02_2_14_10_2</t>
  </si>
  <si>
    <t>BLMEI.6R6.B2E1_MSIA</t>
  </si>
  <si>
    <t>BLMEI.6R6.B2E2_MSIA</t>
  </si>
  <si>
    <t>BLMEI.6R6.B2E3_MSIA</t>
  </si>
  <si>
    <t>BLMEI.6R6.B2E4_MSIB</t>
  </si>
  <si>
    <t>BLMEI.6R6.B2E5_MSIB</t>
  </si>
  <si>
    <t>BLMEI.6R6.B2E6_MSIB</t>
  </si>
  <si>
    <t>BLMES.6R6.B2E1_MSIA</t>
  </si>
  <si>
    <t>BLMES.6R6.B2E2_MSIA</t>
  </si>
  <si>
    <t>BLMES.6R6.B2E3_MSIA</t>
  </si>
  <si>
    <t>BLMES.6R6.B2E4_MSIB</t>
  </si>
  <si>
    <t>BLMES.6R6.B2E5_MSIB</t>
  </si>
  <si>
    <t>BLMES.6R6.B2E6_MSIB</t>
  </si>
  <si>
    <t>SR8=BY02_2_15_11_1</t>
  </si>
  <si>
    <t>SR8=BY02_2_15_11_2</t>
  </si>
  <si>
    <t>SR8=BY02_2_15_11_3</t>
  </si>
  <si>
    <t>SR8=BY02_2_15_11_4</t>
  </si>
  <si>
    <t>SR8=BY02_2_16_12_1</t>
  </si>
  <si>
    <t>SR8=BY02_2_16_12_2</t>
  </si>
  <si>
    <t>UA87=BY06_B_15</t>
  </si>
  <si>
    <t>UA87=BY06_B_16</t>
  </si>
  <si>
    <t>UA87=BY06_B_17</t>
  </si>
  <si>
    <t>UA87=BY06_B_18</t>
  </si>
  <si>
    <t>UA87=BY06_B_19</t>
  </si>
  <si>
    <t>UA87=BY06_B_20</t>
  </si>
  <si>
    <t>UA87=BY06_B_21</t>
  </si>
  <si>
    <t>UA87=BY06_B_22</t>
  </si>
  <si>
    <t>UA87=BY06_B_23</t>
  </si>
  <si>
    <t>UA87=BY06_B_24</t>
  </si>
  <si>
    <t>UA87=BY06_C_1</t>
  </si>
  <si>
    <t>UA87=BY06_C_2</t>
  </si>
  <si>
    <t>UA87=BY06_C_3</t>
  </si>
  <si>
    <t>UA87=BY06_C_4</t>
  </si>
  <si>
    <t>SR8=BY05_C_11_3</t>
  </si>
  <si>
    <t>SR8=BY05_C_11_4</t>
  </si>
  <si>
    <t>SR8=BY05_C_11_5</t>
  </si>
  <si>
    <t>SR8=BY05_C_11_6</t>
  </si>
  <si>
    <t>SR8=BY05_C_11_7</t>
  </si>
  <si>
    <t>SR8=BY05_C_11_8</t>
  </si>
  <si>
    <t>SR8=BY05_C_11_9</t>
  </si>
  <si>
    <t>SR8=BY05_C_11_10</t>
  </si>
  <si>
    <t>SR8=BY05_C_11_11</t>
  </si>
  <si>
    <t>SR8=BY05_C_11_12</t>
  </si>
  <si>
    <t>SR8=BY05_C_10_1</t>
  </si>
  <si>
    <t>SR8=BY05_C_10_2</t>
  </si>
  <si>
    <t>SR8=BY05_C_10_3</t>
  </si>
  <si>
    <t>SR8=BY05_C_10_4</t>
  </si>
  <si>
    <t>SR8=BY02_3_4_1_1</t>
  </si>
  <si>
    <t>SR8=BY02_3_4_1_2</t>
  </si>
  <si>
    <t>SR8=BY02_3_4_1_3</t>
  </si>
  <si>
    <t>SR8=BY02_3_4_1_4</t>
  </si>
  <si>
    <t>SR8=BY02_2_16_12_3</t>
  </si>
  <si>
    <t>SR8=BY02_2_16_12_4</t>
  </si>
  <si>
    <t>SR8=BY02_2_17_13_1</t>
  </si>
  <si>
    <t>SR8=BY02_2_17_13_2</t>
  </si>
  <si>
    <t>SR8=BY02_3_5_2_1</t>
  </si>
  <si>
    <t>SR8=BY02_3_5_2_2</t>
  </si>
  <si>
    <t>SR8=BY02_3_5_2_3</t>
  </si>
  <si>
    <t>SR8=BY02_3_5_2_4</t>
  </si>
  <si>
    <t>SR8=BY02_2_17_13_3</t>
  </si>
  <si>
    <t>SR8=BY02_2_17_13_4</t>
  </si>
  <si>
    <t>2_10_A1</t>
  </si>
  <si>
    <t>2_10_A2</t>
  </si>
  <si>
    <t>3_1_A1</t>
  </si>
  <si>
    <t>3_1_A2</t>
  </si>
  <si>
    <t>UA87=BY06_C_5</t>
  </si>
  <si>
    <t>UA87=BY06_C_6</t>
  </si>
  <si>
    <t>UA87=BY06_C_7</t>
  </si>
  <si>
    <t>UA87=BY06_C_8</t>
  </si>
  <si>
    <t>UA87=BY06_C_9</t>
  </si>
  <si>
    <t>UA87=BY06_C_10</t>
  </si>
  <si>
    <t>UA87=BY06_C_11</t>
  </si>
  <si>
    <t>UA87=BY06_C_12</t>
  </si>
  <si>
    <t>UA87=BY06_C_13</t>
  </si>
  <si>
    <t>UA87=BY06_C_14</t>
  </si>
  <si>
    <t>UA87=BY06_C_15</t>
  </si>
  <si>
    <t>UA87=BY06_C_16</t>
  </si>
  <si>
    <t>UA87=BY06_C_17</t>
  </si>
  <si>
    <t>UA87=BY06_C_18</t>
  </si>
  <si>
    <t>SR8=BY05_C_10_5</t>
  </si>
  <si>
    <t>SR8=BY05_C_10_6</t>
  </si>
  <si>
    <t>SR8=BY05_C_10_7</t>
  </si>
  <si>
    <t>SR8=BY05_C_10_8</t>
  </si>
  <si>
    <t>SR8=BY05_C_10_9</t>
  </si>
  <si>
    <t>SR8=BY05_C_10_10</t>
  </si>
  <si>
    <t>SR8=BY05_C_10_11</t>
  </si>
  <si>
    <t>SR8=BY05_C_10_12</t>
  </si>
  <si>
    <t>SR8=BY05_C_9_1</t>
  </si>
  <si>
    <t>SR8=BY05_C_9_2</t>
  </si>
  <si>
    <t>SR8=BY05_C_9_3</t>
  </si>
  <si>
    <t>SR8=BY05_C_9_4</t>
  </si>
  <si>
    <t>SR8=BY05_C_9_5</t>
  </si>
  <si>
    <t>SR8=BY05_C_9_6</t>
  </si>
  <si>
    <t>SR8=BY02_2_18_14_1</t>
  </si>
  <si>
    <t>SR8=BY02_2_18_14_2</t>
  </si>
  <si>
    <t>SR8=BY02_3_6_3_1</t>
  </si>
  <si>
    <t>SR8=BY02_3_6_3_2</t>
  </si>
  <si>
    <t>SR8=BY02_3_6_3_3</t>
  </si>
  <si>
    <t>SR8=BY02_3_6_3_4</t>
  </si>
  <si>
    <t>SR8=BY02_3_7_4_1</t>
  </si>
  <si>
    <t>SR8=BY02_3_7_4_2</t>
  </si>
  <si>
    <t>SR8=BY02_2_18_14_3</t>
  </si>
  <si>
    <t>SR8=BY02_2_18_14_4</t>
  </si>
  <si>
    <t>SR8=BY02_2_19_15_1</t>
  </si>
  <si>
    <t>SR8=BY02_2_19_15_2</t>
  </si>
  <si>
    <t>SR8=BY02_3_7_4_3</t>
  </si>
  <si>
    <t>SR8=BY02_3_7_4_4</t>
  </si>
  <si>
    <t>BYPLM.A13R8_7</t>
  </si>
  <si>
    <t>BYPLM.A13R8_8</t>
  </si>
  <si>
    <t>BYPLM.A14R8_7</t>
  </si>
  <si>
    <t>BYPLM.A14R8_8</t>
  </si>
  <si>
    <t>BYPLM.A15R8_7</t>
  </si>
  <si>
    <t>BYPLM.A15R8_8</t>
  </si>
  <si>
    <t>BYPLM.A16R8_7</t>
  </si>
  <si>
    <t>BYPLM.A16R8_8</t>
  </si>
  <si>
    <t>BYPLM.A17R8_7</t>
  </si>
  <si>
    <t>BYPLM.A17R8_8</t>
  </si>
  <si>
    <t>BYPLM.A18R8_7</t>
  </si>
  <si>
    <t>BYPLM.A18R8_8</t>
  </si>
  <si>
    <t>SR8=BY05_F_8_7</t>
  </si>
  <si>
    <t>SR8=BY05_F_8_8</t>
  </si>
  <si>
    <t>SR8=BY05_F_9_7</t>
  </si>
  <si>
    <t>SR8=BY05_F_9_8</t>
  </si>
  <si>
    <t>SR8=BY05_F_10_7</t>
  </si>
  <si>
    <t>SR8=BY05_F_10_8</t>
  </si>
  <si>
    <t>SR8=BY05_F_11_7</t>
  </si>
  <si>
    <t>SR8=BY05_F_11_8</t>
  </si>
  <si>
    <t>SR8=BY05_F_12_7</t>
  </si>
  <si>
    <t>SR8=BY05_F_12_8</t>
  </si>
  <si>
    <t>SR8=BY05_G_7_7</t>
  </si>
  <si>
    <t>SR8=BY05_G_7_8</t>
  </si>
  <si>
    <t>SR8=BY05_G_8_7</t>
  </si>
  <si>
    <t>SR8=BY05_G_8_8</t>
  </si>
  <si>
    <t>SR8=BY02_3_8_5_1</t>
  </si>
  <si>
    <t>SR8=BY02_3_8_5_2</t>
  </si>
  <si>
    <t>SR8=BY02_3_8_5_3</t>
  </si>
  <si>
    <t>SR8=BY02_3_8_5_4</t>
  </si>
  <si>
    <t>SR8=BY02_3_9_6_1</t>
  </si>
  <si>
    <t>SR8=BY02_3_9_6_2</t>
  </si>
  <si>
    <t>SR8=BY02_3_9_6_3</t>
  </si>
  <si>
    <t>SR8=BY02_3_9_6_4</t>
  </si>
  <si>
    <t>SR8=BY02_3_10_7_1</t>
  </si>
  <si>
    <t>SR8=BY02_3_10_7_2</t>
  </si>
  <si>
    <t>SR8=BY02_3_10_7_3</t>
  </si>
  <si>
    <t>SR8=BY02_3_10_7_4</t>
  </si>
  <si>
    <t>SR8=BY02_3_11_8_1</t>
  </si>
  <si>
    <t>SR8=BY02_3_11_8_2</t>
  </si>
  <si>
    <t>BYPLM.A19R8_7</t>
  </si>
  <si>
    <t>BYPLM.A19R8_8</t>
  </si>
  <si>
    <t>BYPLM.A20R8_7</t>
  </si>
  <si>
    <t>BYPLM.A20R8_8</t>
  </si>
  <si>
    <t>BYPLM.A21R8_7</t>
  </si>
  <si>
    <t>BYPLM.A21R8_8</t>
  </si>
  <si>
    <t>BYPLM.A22R8_7</t>
  </si>
  <si>
    <t>BYPLM.A22R8_8</t>
  </si>
  <si>
    <t>BYPLM.A23R8_7</t>
  </si>
  <si>
    <t>BYPLM.A23R8_8</t>
  </si>
  <si>
    <t>BYPLM.A24R8_7</t>
  </si>
  <si>
    <t>BYPLM.A24R8_8</t>
  </si>
  <si>
    <t>BYPLM.A25R8_7</t>
  </si>
  <si>
    <t>BYPLM.A25R8_8</t>
  </si>
  <si>
    <t>SR8=BY05_G_9_7</t>
  </si>
  <si>
    <t>SR8=BY05_G_9_8</t>
  </si>
  <si>
    <t>SR8=BY05_G_10_7</t>
  </si>
  <si>
    <t>SR8=BY05_G_10_8</t>
  </si>
  <si>
    <t>SR8=BY05_G_11_7</t>
  </si>
  <si>
    <t>SR8=BY05_G_11_8</t>
  </si>
  <si>
    <t>SR8=BY05_G_12_7</t>
  </si>
  <si>
    <t>SR8=BY05_G_12_8</t>
  </si>
  <si>
    <t>SR8=BY05_H_7_7</t>
  </si>
  <si>
    <t>SR8=BY05_H_7_8</t>
  </si>
  <si>
    <t>SR8=BY05_H_8_7</t>
  </si>
  <si>
    <t>SR8=BY05_H_8_8</t>
  </si>
  <si>
    <t>SR8=BY05_H_9_7</t>
  </si>
  <si>
    <t>SR8=BY05_H_9_8</t>
  </si>
  <si>
    <t>SR8=BY02_3_11_8_3</t>
  </si>
  <si>
    <t>SR8=BY02_3_11_8_4</t>
  </si>
  <si>
    <t>SR8=BY02_3_13_9_1</t>
  </si>
  <si>
    <t>SR8=BY02_3_13_9_2</t>
  </si>
  <si>
    <t>SR8=BY02_3_13_9_3</t>
  </si>
  <si>
    <t>SR8=BY02_3_13_9_4</t>
  </si>
  <si>
    <t>SR8=BY02_3_14_10_1</t>
  </si>
  <si>
    <t>SR8=BY02_3_14_10_2</t>
  </si>
  <si>
    <t>SR8=BY02_3_14_10_3</t>
  </si>
  <si>
    <t>SR8=BY02_3_14_10_4</t>
  </si>
  <si>
    <t>SR8=BY02_3_15_11_1</t>
  </si>
  <si>
    <t>SR8=BY02_3_15_11_2</t>
  </si>
  <si>
    <t>SR8=BY02_3_15_11_3</t>
  </si>
  <si>
    <t>SR8=BY02_3_15_11_4</t>
  </si>
  <si>
    <t>BYPLM.A13R8_CFC_8</t>
  </si>
  <si>
    <t>BYPLM.A14R8_CFC_7</t>
  </si>
  <si>
    <t>BYPLM.A14R8_CFC_8</t>
  </si>
  <si>
    <t>BYPLM.A15R8_CFC_7</t>
  </si>
  <si>
    <t>BYPLM.A15R8_CFC_8</t>
  </si>
  <si>
    <t>BYPLM.A16R8_CFC_7</t>
  </si>
  <si>
    <t>BYPLM.A16R8_CFC_8</t>
  </si>
  <si>
    <t>BYPLM.A18R8_CFC_7</t>
  </si>
  <si>
    <t>BYPLM.A18R8_CFC_8</t>
  </si>
  <si>
    <t>BYPLM.A19R8_CFC_7</t>
  </si>
  <si>
    <t>BYPLM.A19R8_CFC_8</t>
  </si>
  <si>
    <t>BYPLM.A20R8_CFC_7</t>
  </si>
  <si>
    <t>BYPLM.A20R8_CFC_8</t>
  </si>
  <si>
    <t>BYPLM.A21R8_CFC_7</t>
  </si>
  <si>
    <t>BYPLM.A21R8_CFC_8</t>
  </si>
  <si>
    <t>BYPLM.A22R8_CFC_7</t>
  </si>
  <si>
    <t>BYPLM.A22R8_CFC_8</t>
  </si>
  <si>
    <t>BYPLM.A23R8_CFC_7</t>
  </si>
  <si>
    <t>BYPLM.A23R8_CFC_8</t>
  </si>
  <si>
    <t>BYPLM.A24R8_CFC_7</t>
  </si>
  <si>
    <t>BYPLM.A24R8_CFC_8</t>
  </si>
  <si>
    <t>BYPLM.A25R8_CFC_7</t>
  </si>
  <si>
    <t>BYPLM.A25R8_CFC_8</t>
  </si>
  <si>
    <t>BYPLM.A26R8_CFC_7</t>
  </si>
  <si>
    <t>BYPLM.A26R8_CFC_8</t>
  </si>
  <si>
    <t>BYPLM.A27R8_CFC_7</t>
  </si>
  <si>
    <t>BYPLM.A27R8_CFC_8</t>
  </si>
  <si>
    <t>BYPLM.A28R8_CFC_7</t>
  </si>
  <si>
    <t>BYPLM.A28R8_CFC_8</t>
  </si>
  <si>
    <t>BYPLM.A29R8_CFC_7</t>
  </si>
  <si>
    <t>BYPLM.A29R8_CFC_8</t>
  </si>
  <si>
    <t>BYPLM.A30R8_CFC_7</t>
  </si>
  <si>
    <t>BYPLM.A30R8_CFC_8</t>
  </si>
  <si>
    <t>BYPLM.A31R8_CFC_7</t>
  </si>
  <si>
    <t>BYPLM.A31R8_CFC_8</t>
  </si>
  <si>
    <t>BYPLM.A32R8_CFC_7</t>
  </si>
  <si>
    <t>BYPLM.A32R8_CFC_8</t>
  </si>
  <si>
    <t>BYPLM.A33R8_CFC_7</t>
  </si>
  <si>
    <t>BYPLM.A33R8_CFC_8</t>
  </si>
  <si>
    <t>BYPLM.A34R8_CFC_7</t>
  </si>
  <si>
    <t>BYPLM.A34R8_CFC_8</t>
  </si>
  <si>
    <t>BYPLM.A22R8</t>
  </si>
  <si>
    <t>BYPLM.A23R8</t>
  </si>
  <si>
    <t>BYPLM.A24R8</t>
  </si>
  <si>
    <t>BYPLM.A25R8</t>
  </si>
  <si>
    <t>BYPLM.A26R8</t>
  </si>
  <si>
    <t>BYPLM.A27R8</t>
  </si>
  <si>
    <t>BYPLM.A28R8</t>
  </si>
  <si>
    <t>BYPLM.A29R8</t>
  </si>
  <si>
    <t>BYPLM.A30R8</t>
  </si>
  <si>
    <t>BYPLM.A31R8</t>
  </si>
  <si>
    <t>BYPLM.A32R8</t>
  </si>
  <si>
    <t>Logic name</t>
  </si>
  <si>
    <t>BPMSW.1L8.B2</t>
  </si>
  <si>
    <t>MBA.8L8.B2</t>
  </si>
  <si>
    <t>MBA.11L8.B2</t>
  </si>
  <si>
    <t>BPMSW.1R8.B1</t>
  </si>
  <si>
    <t>TDI.4R8.B2</t>
  </si>
  <si>
    <t>MBRC.4R8.B1</t>
  </si>
  <si>
    <t>MSIA.A6R8.B2</t>
  </si>
  <si>
    <t>MSIB.A6R8.B2</t>
  </si>
  <si>
    <t>MBA.8R8.B1</t>
  </si>
  <si>
    <t>MBA.11R8.B1</t>
  </si>
  <si>
    <t>MBRC.4L8.B2</t>
  </si>
  <si>
    <t>BJBHT.A13L8</t>
  </si>
  <si>
    <t>BJBHT.A14L8</t>
  </si>
  <si>
    <t>BJBHT.A15L8</t>
  </si>
  <si>
    <t>BJBHT.A16L8</t>
  </si>
  <si>
    <t>BJBHT.A17L8</t>
  </si>
  <si>
    <t>BJBHT.A18L8</t>
  </si>
  <si>
    <t>BJBHT.A19L8</t>
  </si>
  <si>
    <t>BJBHT.A20L8</t>
  </si>
  <si>
    <t>BJBHT.A21L8</t>
  </si>
  <si>
    <t>BJBHT.A22L8</t>
  </si>
  <si>
    <t>BJBHT.A23L8</t>
  </si>
  <si>
    <t>BJBHT.A24L8</t>
  </si>
  <si>
    <t>BJBHT.A25L8</t>
  </si>
  <si>
    <t>BJBHT.A26L8</t>
  </si>
  <si>
    <t>BJBHT.A27L8</t>
  </si>
  <si>
    <t>BJBHT.A28L8</t>
  </si>
  <si>
    <t>BJBHT.A29L8</t>
  </si>
  <si>
    <t>BJBHT.A30L8</t>
  </si>
  <si>
    <t>BJBHT.A31L8</t>
  </si>
  <si>
    <t>BJBHT.A32L8</t>
  </si>
  <si>
    <t>BJBAP.A1L8_1</t>
  </si>
  <si>
    <t>BJBAP.A1L8_2</t>
  </si>
  <si>
    <t>BJBAP.B1L8_1</t>
  </si>
  <si>
    <t>BJBAP.B1L8_2</t>
  </si>
  <si>
    <t>BJBAP.B1L8_3</t>
  </si>
  <si>
    <t>BJBAP.B1L8_4</t>
  </si>
  <si>
    <t>BJBAP.B1L8_5</t>
  </si>
  <si>
    <t>BJBAP.B1L8_6</t>
  </si>
  <si>
    <t>BJBAP.A2L8_1</t>
  </si>
  <si>
    <t>BJBAP.A2L8_2</t>
  </si>
  <si>
    <t>BJBAP.A2L8_3</t>
  </si>
  <si>
    <t>BJBAP.A2L8_4</t>
  </si>
  <si>
    <t>BJBAP.A2L8_5</t>
  </si>
  <si>
    <t>BJBAP.A2L8_6</t>
  </si>
  <si>
    <t>BJBAP.A3L8_1</t>
  </si>
  <si>
    <t>BJBAP.A3L8_2</t>
  </si>
  <si>
    <t>BJBAP.A3L8_3</t>
  </si>
  <si>
    <t>BJBAP.A3L8_4</t>
  </si>
  <si>
    <t>BJBAP.A3L8_5</t>
  </si>
  <si>
    <t>BJBAP.A3L8_6</t>
  </si>
  <si>
    <t>BJBAP.A4L8_1</t>
  </si>
  <si>
    <t>BJBAP.A4L8_2</t>
  </si>
  <si>
    <t>BJBAP.A4L8_3</t>
  </si>
  <si>
    <t>BJBAP.A4L8_4</t>
  </si>
  <si>
    <t>BJBAP.A4L8_5</t>
  </si>
  <si>
    <t>BJBAP.A4L8_6</t>
  </si>
  <si>
    <t>BJBAP.B4L8_1</t>
  </si>
  <si>
    <t>BJBAP.B4L8_2</t>
  </si>
  <si>
    <t>BJBAP.C4L8_3</t>
  </si>
  <si>
    <t>BJBAP.C4L8_1</t>
  </si>
  <si>
    <t>BJBAP.C4L8_2</t>
  </si>
  <si>
    <t>BJBAP.C4L8_4</t>
  </si>
  <si>
    <t>BJBAP.C4L8_5</t>
  </si>
  <si>
    <t>BJBAP.C4L8_6</t>
  </si>
  <si>
    <t>cable</t>
  </si>
  <si>
    <t>UA83=BY05_1_1_1</t>
  </si>
  <si>
    <t>UA83=BY05_1_1_2</t>
  </si>
  <si>
    <t>UA83=BY05_1_2_1</t>
  </si>
  <si>
    <t>UA83=BY05_1_2_2</t>
  </si>
  <si>
    <t>UA83=BY05_1_2_3</t>
  </si>
  <si>
    <t>UA83=BY05_1_2_4</t>
  </si>
  <si>
    <t>UA83=BY05_1_2_5</t>
  </si>
  <si>
    <t>UA83=BY05_1_2_6</t>
  </si>
  <si>
    <t>UA83=BY05_1_3_1</t>
  </si>
  <si>
    <t>UA83=BY05_1_3_2</t>
  </si>
  <si>
    <t>UA83=BY05_1_3_3</t>
  </si>
  <si>
    <t>UA83=BY05_1_3_4</t>
  </si>
  <si>
    <t>UA83=BY05_1_3_5</t>
  </si>
  <si>
    <t>UA83=BY05_1_3_6</t>
  </si>
  <si>
    <t>UA83=BY05_1_4_1</t>
  </si>
  <si>
    <t>UA83=BY05_1_4_2</t>
  </si>
  <si>
    <t>UA83=BY05_1_4_3</t>
  </si>
  <si>
    <t>UA83=BY05_1_4_4</t>
  </si>
  <si>
    <t>UA83=BY05_1_4_5</t>
  </si>
  <si>
    <t>UA83=BY05_1_4_6</t>
  </si>
  <si>
    <t>UA83=BY05_1_5_1</t>
  </si>
  <si>
    <t>UA83=BY05_1_5_2</t>
  </si>
  <si>
    <t>UA83=BY05_1_5_3</t>
  </si>
  <si>
    <t>UA83=BY05_1_5_4</t>
  </si>
  <si>
    <t>UA83=BY05_1_5_5</t>
  </si>
  <si>
    <t>UA83=BY05_1_5_6</t>
  </si>
  <si>
    <t>UA83=BY05_1_6_1</t>
  </si>
  <si>
    <t>UA83=BY05_1_6_2</t>
  </si>
  <si>
    <t>UA83=BY05_1_7_1</t>
  </si>
  <si>
    <t>UA83=BY05_1_7_2</t>
  </si>
  <si>
    <t>UA83=BY05_1_7_3</t>
  </si>
  <si>
    <t>UA83=BY05_1_7_4</t>
  </si>
  <si>
    <t>UA83=BY05_1_7_5</t>
  </si>
  <si>
    <t>UA83=BY05_1_7_6</t>
  </si>
  <si>
    <t>Analog Front End</t>
  </si>
  <si>
    <t>Optical link surface</t>
  </si>
  <si>
    <t>Digital acquisition</t>
  </si>
  <si>
    <t>BJBAP.A5L8_1</t>
  </si>
  <si>
    <t>BJBAP.A5L8_2</t>
  </si>
  <si>
    <t>BJBAP.A5L8_3</t>
  </si>
  <si>
    <t>BJBAP.A5L8_4</t>
  </si>
  <si>
    <t>BJBAP.A5L8_5</t>
  </si>
  <si>
    <t>BJBAP.A5L8_6</t>
  </si>
  <si>
    <t>BJBAP.A6L8_1</t>
  </si>
  <si>
    <t>BJBAP.A6L8_2</t>
  </si>
  <si>
    <t>BJBAP.B6L8_2</t>
  </si>
  <si>
    <t>BJBAP.B6L8_3</t>
  </si>
  <si>
    <t>BJBAP.B6L8_4</t>
  </si>
  <si>
    <t>BJBAP.B6L8_5</t>
  </si>
  <si>
    <t>BJBAP.B6L8_6</t>
  </si>
  <si>
    <t>BJBAP.A7L8_1</t>
  </si>
  <si>
    <t>BJBAP.A7L8_2</t>
  </si>
  <si>
    <t>BJBAP.A7L8_3</t>
  </si>
  <si>
    <t>BJBAP.A7L8_4</t>
  </si>
  <si>
    <t>BJBAP.A7L8_5</t>
  </si>
  <si>
    <t>BJBAP.A7L8_6</t>
  </si>
  <si>
    <t>BJBAP.A8L8_1</t>
  </si>
  <si>
    <t>BJBAP.A8L8_2</t>
  </si>
  <si>
    <t>BJBAP.A8L8_3</t>
  </si>
  <si>
    <t>BJBAP.A8L8_4</t>
  </si>
  <si>
    <t>BJBAP.A8L8_5</t>
  </si>
  <si>
    <t>BJBAP.A8L8_6</t>
  </si>
  <si>
    <t>BJBAP.B8L8_1</t>
  </si>
  <si>
    <t>BJBAP.B8L8_2</t>
  </si>
  <si>
    <t>BJBAP.B8L8_3</t>
  </si>
  <si>
    <t>BJBAP.B8L8_4</t>
  </si>
  <si>
    <t>BJBAP.B8L8_5</t>
  </si>
  <si>
    <t>BJBAP.B8L8_6</t>
  </si>
  <si>
    <t>UA83=BY05_1_8_1</t>
  </si>
  <si>
    <t>UA83=BY05_1_8_2</t>
  </si>
  <si>
    <t>UA83=BY05_1_8_3</t>
  </si>
  <si>
    <t>UA83=BY05_1_8_4</t>
  </si>
  <si>
    <t>UA83=BY05_1_8_5</t>
  </si>
  <si>
    <t>UA83=BY05_1_8_6</t>
  </si>
  <si>
    <t>UA83=BY05_1_9_1</t>
  </si>
  <si>
    <t>UA83=BY05_1_9_2</t>
  </si>
  <si>
    <t>UA83=BY05_1_10_2</t>
  </si>
  <si>
    <t>UA83=BY05_1_10_3</t>
  </si>
  <si>
    <t>UA83=BY05_1_10_4</t>
  </si>
  <si>
    <t>UA83=BY05_1_10_5</t>
  </si>
  <si>
    <t>UA83=BY05_1_10_6</t>
  </si>
  <si>
    <t>UA83=BY05_1_10_1</t>
  </si>
  <si>
    <t>UA83=BY05_2_1_2</t>
  </si>
  <si>
    <t>UA83=BY05_2_1_3</t>
  </si>
  <si>
    <t>UA83=BY05_2_1_4</t>
  </si>
  <si>
    <t>UA83=BY05_2_1_5</t>
  </si>
  <si>
    <t>UA83=BY05_2_1_6</t>
  </si>
  <si>
    <t>UA83=BY05_2_1_1</t>
  </si>
  <si>
    <t>UA83=BY05_2_2_2</t>
  </si>
  <si>
    <t>UA83=BY05_2_2_3</t>
  </si>
  <si>
    <t>UA83=BY05_2_2_4</t>
  </si>
  <si>
    <t>UA83=BY05_2_2_5</t>
  </si>
  <si>
    <t>UA83=BY05_2_2_6</t>
  </si>
  <si>
    <t>UA83=BY05_2_2_1</t>
  </si>
  <si>
    <t>UA83=BY05_2_3_2</t>
  </si>
  <si>
    <t>UA83=BY05_2_3_3</t>
  </si>
  <si>
    <t>UA83=BY05_2_3_4</t>
  </si>
  <si>
    <t>UA83=BY05_2_3_5</t>
  </si>
  <si>
    <t>UA83=BY05_2_3_6</t>
  </si>
  <si>
    <t>UA83=BY05_2_3_1</t>
  </si>
  <si>
    <t>BJBAP.C8L8_1</t>
  </si>
  <si>
    <t>BJBAP.C8L8_2</t>
  </si>
  <si>
    <t>BJBAP.C8L8_3</t>
  </si>
  <si>
    <t>BJBAP.C8L8_4</t>
  </si>
  <si>
    <t>BJBAP.C8L8_5</t>
  </si>
  <si>
    <t>BJBAP.C8L8_6</t>
  </si>
  <si>
    <t>BJBAP.A9L8_1</t>
  </si>
  <si>
    <t>BJBAP.A9L8_2</t>
  </si>
  <si>
    <t>BJBAP.A9L8_3</t>
  </si>
  <si>
    <t>BJBAP.A9L8_4</t>
  </si>
  <si>
    <t>BJBAP.A9L8_5</t>
  </si>
  <si>
    <t>BJBAP.A9L8_6</t>
  </si>
  <si>
    <t>BJBAP.A1L8_3</t>
  </si>
  <si>
    <t>BJBAP.A1L8_4</t>
  </si>
  <si>
    <t>BJBAP.A1L8_5</t>
  </si>
  <si>
    <t>BJBAP.A1L8_6</t>
  </si>
  <si>
    <t>BJBAP.A1L8_7</t>
  </si>
  <si>
    <t>BJBAP.A1L8_8</t>
  </si>
  <si>
    <t>UA83=BY05_1_1_3</t>
  </si>
  <si>
    <t>UA83=BY05_1_1_4</t>
  </si>
  <si>
    <t>UA83=BY05_1_1_5</t>
  </si>
  <si>
    <t>UA83=BY05_1_1_6</t>
  </si>
  <si>
    <t>UA83=BY05_1_1_7</t>
  </si>
  <si>
    <t>UA83=BY05_1_1_8</t>
  </si>
  <si>
    <t>UA83=BY05_1_2_7</t>
  </si>
  <si>
    <t>UA83=BY05_1_2_8</t>
  </si>
  <si>
    <t>BJBAP.A2L8_7</t>
  </si>
  <si>
    <t>BJBAP.A2L8_8</t>
  </si>
  <si>
    <t>UA83=BY05_1_3_7</t>
  </si>
  <si>
    <t>UA83=BY05_1_3_8</t>
  </si>
  <si>
    <t>UA83=BY05_1_4_7</t>
  </si>
  <si>
    <t>UA83=BY05_1_4_8</t>
  </si>
  <si>
    <t>BJBAP.A3L8_7</t>
  </si>
  <si>
    <t>BJBAP.A3L8_8</t>
  </si>
  <si>
    <t>BJBAP.C4L8_7</t>
  </si>
  <si>
    <t>BJBAP.C4L8_8</t>
  </si>
  <si>
    <t>UA83=BY05_1_7_7</t>
  </si>
  <si>
    <t>UA83=BY05_1_7_8</t>
  </si>
  <si>
    <t>BJBAP.A5L8_7</t>
  </si>
  <si>
    <t>BJBAP.A5L8_8</t>
  </si>
  <si>
    <t>UA83=BY05_1_8_7</t>
  </si>
  <si>
    <t>UA83=BY05_1_8_8</t>
  </si>
  <si>
    <t>UA83=BY05_1_9_3</t>
  </si>
  <si>
    <t>UA83=BY05_1_9_4</t>
  </si>
  <si>
    <t>UA83=BY05_1_9_5</t>
  </si>
  <si>
    <t>UA83=BY05_1_9_6</t>
  </si>
  <si>
    <t>UA83=BY05_1_9_7</t>
  </si>
  <si>
    <t>UA83=BY05_1_9_8</t>
  </si>
  <si>
    <t>BJBAP.A6L8_3</t>
  </si>
  <si>
    <t>BJBAP.A6L8_4</t>
  </si>
  <si>
    <t>BJBAP.A6L8_5</t>
  </si>
  <si>
    <t>BJBAP.A6L8_6</t>
  </si>
  <si>
    <t>BJBAP.A6L8_7</t>
  </si>
  <si>
    <t>BJBAP.A6L8_8</t>
  </si>
  <si>
    <t>BJBAP.B6L8_7</t>
  </si>
  <si>
    <t>BJBAP.B6L8_8</t>
  </si>
  <si>
    <t>UA83=BY05_1_10_7</t>
  </si>
  <si>
    <t>UA83=BY05_1_10_8</t>
  </si>
  <si>
    <t>UA83=BY05_2_1_7</t>
  </si>
  <si>
    <t>UA83=BY05_2_1_8</t>
  </si>
  <si>
    <t>BJBAP.A7L8_7</t>
  </si>
  <si>
    <t>BJBAP.A7L8_8</t>
  </si>
  <si>
    <t>BJBAP.A8L8_7</t>
  </si>
  <si>
    <t>BJBAP.A8L8_8</t>
  </si>
  <si>
    <t>UA83=BY05_2_2_7</t>
  </si>
  <si>
    <t>UA83=BY05_2_2_8</t>
  </si>
  <si>
    <t>UA83=BY05_2_3_7</t>
  </si>
  <si>
    <t>UA83=BY05_2_3_8</t>
  </si>
  <si>
    <t>BJBAP.B8L8_7</t>
  </si>
  <si>
    <t>BJBAP.B8L8_8</t>
  </si>
  <si>
    <t>BJBAP.C8L8_7</t>
  </si>
  <si>
    <t>BJBAP.C8L8_8</t>
  </si>
  <si>
    <t>UA83=BY05_2_4_7</t>
  </si>
  <si>
    <t>UA83=BY05_2_4_8</t>
  </si>
  <si>
    <t>UA83=BY05_2_5_7</t>
  </si>
  <si>
    <t>UA83=BY05_2_5_8</t>
  </si>
  <si>
    <t>BJBAP.A9L8_7</t>
  </si>
  <si>
    <t>BJBAP.A9L8_8</t>
  </si>
  <si>
    <t>BJBAP.A10L8_7</t>
  </si>
  <si>
    <t>BJBAP.A10L8_8</t>
  </si>
  <si>
    <t>UA83=BY05_2_6_7</t>
  </si>
  <si>
    <t>UA83=BY05_2_6_8</t>
  </si>
  <si>
    <t>UA83=BY05_2_7_7</t>
  </si>
  <si>
    <t>UA83=BY05_2_7_8</t>
  </si>
  <si>
    <t>BJBAP.A11L8_7</t>
  </si>
  <si>
    <t>BJBAP.A11L8_8</t>
  </si>
  <si>
    <t>U</t>
  </si>
  <si>
    <t>M</t>
  </si>
  <si>
    <t>BLMQI.A1L8</t>
  </si>
  <si>
    <t>BLMQI.B1L8</t>
  </si>
  <si>
    <t>BLMQI.C1L8</t>
  </si>
  <si>
    <t>BLMQI.D1L8</t>
  </si>
  <si>
    <t>BLMQI.E1L8</t>
  </si>
  <si>
    <t>BLMQI.A2L8</t>
  </si>
  <si>
    <t>BLMQI.B2L8</t>
  </si>
  <si>
    <t>BLMQI.C2L8</t>
  </si>
  <si>
    <t>BLMQI.D2L8</t>
  </si>
  <si>
    <t>BLMQI.E2L8</t>
  </si>
  <si>
    <t>BLMQI.F2L8</t>
  </si>
  <si>
    <t>BLMQI.A3L8</t>
  </si>
  <si>
    <t>BLMQI.B3L8</t>
  </si>
  <si>
    <t>BLMQI.C3L8</t>
  </si>
  <si>
    <t>BLMQI.D3L8</t>
  </si>
  <si>
    <t>BLMQI.A4L8</t>
  </si>
  <si>
    <t>BLMQI.B4L8</t>
  </si>
  <si>
    <t>BLMQI.C4L8</t>
  </si>
  <si>
    <t>BLMQI.D4L8</t>
  </si>
  <si>
    <t>BLMQI.E4L8</t>
  </si>
  <si>
    <t>BLMQI.F4L8</t>
  </si>
  <si>
    <t>BLMQI.A5L8</t>
  </si>
  <si>
    <t>BLMQI.B5L8</t>
  </si>
  <si>
    <t>BLMQI.C5L8</t>
  </si>
  <si>
    <t>BLMQI.D5L8</t>
  </si>
  <si>
    <t>BLMQI.E5L8</t>
  </si>
  <si>
    <t>BLMQI.F5L8</t>
  </si>
  <si>
    <t>BLMQI.A6L8</t>
  </si>
  <si>
    <t>BLMQI.B6L8</t>
  </si>
  <si>
    <t>BLMQI.C6L8</t>
  </si>
  <si>
    <t>BLMQI.D6L8</t>
  </si>
  <si>
    <t>BLMQI.E6L8</t>
  </si>
  <si>
    <t>BLMQI.F6L8</t>
  </si>
  <si>
    <t>BLMQI.A7L8</t>
  </si>
  <si>
    <t>BLMQI.B7L8</t>
  </si>
  <si>
    <t>BLMQI.C7L8</t>
  </si>
  <si>
    <t>BLMQI.D7L8</t>
  </si>
  <si>
    <t>BLMQI.E7L8</t>
  </si>
  <si>
    <t>BLMQI.F7L8</t>
  </si>
  <si>
    <t>BLMQI.A8L8</t>
  </si>
  <si>
    <t>BLMQI.B8L8</t>
  </si>
  <si>
    <t>BLMQI.C8L8</t>
  </si>
  <si>
    <t>BLMQI.D8L8</t>
  </si>
  <si>
    <t>BLMQI.E8L8</t>
  </si>
  <si>
    <t>BLMQI.F8L8</t>
  </si>
  <si>
    <t>BLMQI.A9L8</t>
  </si>
  <si>
    <t>BLMQI.B9L8</t>
  </si>
  <si>
    <t>BLMQI.C9L8</t>
  </si>
  <si>
    <t>BLMQI.D9L8</t>
  </si>
  <si>
    <t>BLMQI.E9L8</t>
  </si>
  <si>
    <t>BLMQI.F9L8</t>
  </si>
  <si>
    <t>BLMQI.A10L8</t>
  </si>
  <si>
    <t>BLMQI.B10L8</t>
  </si>
  <si>
    <t>BLMQI.C10L8</t>
  </si>
  <si>
    <t>BLMQI.D10L8</t>
  </si>
  <si>
    <t>BLMQI.E10L8</t>
  </si>
  <si>
    <t>BLMQI.F10L8</t>
  </si>
  <si>
    <t>BLMQI.A11L8</t>
  </si>
  <si>
    <t>BLMQI.B11L8</t>
  </si>
  <si>
    <t>BLMQI.C11L8</t>
  </si>
  <si>
    <t>BLMQI.D11L8</t>
  </si>
  <si>
    <t>BLMQI.E11L8</t>
  </si>
  <si>
    <t>BLMQI.F11L8</t>
  </si>
  <si>
    <t>BLMQI.A12L8</t>
  </si>
  <si>
    <t>BLMQI.B12L8</t>
  </si>
  <si>
    <t>BLMQI.C12L8</t>
  </si>
  <si>
    <t>BLMQI.D12L8</t>
  </si>
  <si>
    <t>BLMQI.E12L8</t>
  </si>
  <si>
    <t>BLMQI.F12L8</t>
  </si>
  <si>
    <t>BLMQI.A13L8</t>
  </si>
  <si>
    <t>BLMQI.B13L8</t>
  </si>
  <si>
    <t>BLMQI.C13L8</t>
  </si>
  <si>
    <t>BLMQI.D13L8</t>
  </si>
  <si>
    <t>BLMQI.E13L8</t>
  </si>
  <si>
    <t>BLMQI.F13L8</t>
  </si>
  <si>
    <t>BLMQI.A14L8</t>
  </si>
  <si>
    <t>BLMQI.B14L8</t>
  </si>
  <si>
    <t>BLMQI.C14L8</t>
  </si>
  <si>
    <t>BLMQI.D14L8</t>
  </si>
  <si>
    <t>BLMQI.E14L8</t>
  </si>
  <si>
    <t>BLMQI.F14L8</t>
  </si>
  <si>
    <t>BLMQI.A15L8</t>
  </si>
  <si>
    <t>BLMQI.B15L8</t>
  </si>
  <si>
    <t>BLMQI.C15L8</t>
  </si>
  <si>
    <t>BLMQI.D15L8</t>
  </si>
  <si>
    <t>BLMQI.E15L8</t>
  </si>
  <si>
    <t>BLMQI.F15L8</t>
  </si>
  <si>
    <t>BLMQI.A16L8</t>
  </si>
  <si>
    <t>BLMQI.B16L8</t>
  </si>
  <si>
    <t>Example quad standard</t>
  </si>
  <si>
    <t>8-1</t>
  </si>
  <si>
    <t>BLMQI.C16L8</t>
  </si>
  <si>
    <t>BLMQI.D16L8</t>
  </si>
  <si>
    <t>BLMQI.E16L8</t>
  </si>
  <si>
    <t>BLMQI.F16L8</t>
  </si>
  <si>
    <t>BLMQI.A17L8</t>
  </si>
  <si>
    <t>BLMQI.B17L8</t>
  </si>
  <si>
    <t>BLMQI.C17L8</t>
  </si>
  <si>
    <t>BLMQI.D17L8</t>
  </si>
  <si>
    <t>BLMQI.E17L8</t>
  </si>
  <si>
    <t>BLMQI.F17L8</t>
  </si>
  <si>
    <t>BLMQI.A18L8</t>
  </si>
  <si>
    <t>BLMQI.B18L8</t>
  </si>
  <si>
    <t>BLMQI.C18L8</t>
  </si>
  <si>
    <t>BLMQI.D18L8</t>
  </si>
  <si>
    <t>BLMQI.E18L8</t>
  </si>
  <si>
    <t>BLMQI.F18L8</t>
  </si>
  <si>
    <t>BLMQI.A19L8</t>
  </si>
  <si>
    <t>BLMQI.B19L8</t>
  </si>
  <si>
    <t>BLMQI.C19L8</t>
  </si>
  <si>
    <t>BLMQI.D19L8</t>
  </si>
  <si>
    <t>BLMQI.E19L8</t>
  </si>
  <si>
    <t>BLMQI.F19L8</t>
  </si>
  <si>
    <t>BLMQI.A20L8</t>
  </si>
  <si>
    <t>BLMQI.B20L8</t>
  </si>
  <si>
    <t>BLMQI.C20L8</t>
  </si>
  <si>
    <t>BLMQI.D20L8</t>
  </si>
  <si>
    <t>BLMQI.E20L8</t>
  </si>
  <si>
    <t>BLMQI.F20L8</t>
  </si>
  <si>
    <t>BLMQI.A21L8</t>
  </si>
  <si>
    <t>BLMQI.B21L8</t>
  </si>
  <si>
    <t>BLMQI.C21L8</t>
  </si>
  <si>
    <t>BLMQI.D21L8</t>
  </si>
  <si>
    <t>BLMQI.E21L8</t>
  </si>
  <si>
    <t>BLMQI.F21L8</t>
  </si>
  <si>
    <t>BLMQI.A22L8</t>
  </si>
  <si>
    <t>BLMQI.B22L8</t>
  </si>
  <si>
    <t>BLMQI.C22L8</t>
  </si>
  <si>
    <t>BLMQI.D22L8</t>
  </si>
  <si>
    <t>BLMQI.E22L8</t>
  </si>
  <si>
    <t>BLMQI.F22L8</t>
  </si>
  <si>
    <t>BLMQI.A23L8</t>
  </si>
  <si>
    <t>BLMQI.B23L8</t>
  </si>
  <si>
    <t>BLMQI.C23L8</t>
  </si>
  <si>
    <t>BLMQI.D23L8</t>
  </si>
  <si>
    <t>BLMQI.E23L8</t>
  </si>
  <si>
    <t>BLMQI.F23L8</t>
  </si>
  <si>
    <t>BLMQI.B24L8</t>
  </si>
  <si>
    <t>BLMQI.C24L8</t>
  </si>
  <si>
    <t>BLMQI.D24L8</t>
  </si>
  <si>
    <t>BLMQI.E24L8</t>
  </si>
  <si>
    <t>BLMQI.F24L8</t>
  </si>
  <si>
    <t>BLMQI.A25L8</t>
  </si>
  <si>
    <t>BLMQI.B25L8</t>
  </si>
  <si>
    <t>BLMQI.C25L8</t>
  </si>
  <si>
    <t>BLMQI.D25L8</t>
  </si>
  <si>
    <t>BLMQI.E25L8</t>
  </si>
  <si>
    <t>BLMQI.F25L8</t>
  </si>
  <si>
    <t>BLMQI.A26L8</t>
  </si>
  <si>
    <t>BLMQI.B26L8</t>
  </si>
  <si>
    <t>BLMQI.C26L8</t>
  </si>
  <si>
    <t>BLMQI.D26L8</t>
  </si>
  <si>
    <t>BLMQI.E26L8</t>
  </si>
  <si>
    <t>BLMQI.F26L8</t>
  </si>
  <si>
    <t>BLMQI.A27L8</t>
  </si>
  <si>
    <t>BLMQI.B27L8</t>
  </si>
  <si>
    <t>BLMQI.C27L8</t>
  </si>
  <si>
    <t>BLMQI.D27L8</t>
  </si>
  <si>
    <t>BLMQI.E27L8</t>
  </si>
  <si>
    <t>BLMQI.F27L8</t>
  </si>
  <si>
    <t>BLMQI.A28L8</t>
  </si>
  <si>
    <t>BLMQI.B28L8</t>
  </si>
  <si>
    <t>BLMQI.C28L8</t>
  </si>
  <si>
    <t>BLMQI.D28L8</t>
  </si>
  <si>
    <t>BLMQI.E28L8</t>
  </si>
  <si>
    <t>BLMQI.F28L8</t>
  </si>
  <si>
    <t>BLMQI.A29L8</t>
  </si>
  <si>
    <t>BLMQI.B29L8</t>
  </si>
  <si>
    <t>BLMQI.C29L8</t>
  </si>
  <si>
    <t>BLMQI.D29L8</t>
  </si>
  <si>
    <t>BLMQI.E29L8</t>
  </si>
  <si>
    <t>BLMQI.F29L8</t>
  </si>
  <si>
    <t>BLMQI.A30L8</t>
  </si>
  <si>
    <t>BLMQI.B30L8</t>
  </si>
  <si>
    <t>BLMQI.C30L8</t>
  </si>
  <si>
    <t>BLMQI.D30L8</t>
  </si>
  <si>
    <t>BLMQI.E30L8</t>
  </si>
  <si>
    <t>BLMQI.F30L8</t>
  </si>
  <si>
    <t>BLMQI.A31L8</t>
  </si>
  <si>
    <t>BLMQI.B31L8</t>
  </si>
  <si>
    <t>BLMQI.C31L8</t>
  </si>
  <si>
    <t>BLMQI.D31L8</t>
  </si>
  <si>
    <t>BLMQI.E31L8</t>
  </si>
  <si>
    <t>BLMQI.F31L8</t>
  </si>
  <si>
    <t>BLMQI.A32L8</t>
  </si>
  <si>
    <t>BLMQI.B32L8</t>
  </si>
  <si>
    <t>BLMQI.C32L8</t>
  </si>
  <si>
    <t>BLMQI.D32L8</t>
  </si>
  <si>
    <t>BLMQI.E32L8</t>
  </si>
  <si>
    <t>BLMQI.F32L8</t>
  </si>
  <si>
    <t>BLMQI.A33L8</t>
  </si>
  <si>
    <t>BLMQI.B33L8</t>
  </si>
  <si>
    <t>BLMQI.C33L8</t>
  </si>
  <si>
    <t>BLMQI.D33L8</t>
  </si>
  <si>
    <t>BLMQI.E33L8</t>
  </si>
  <si>
    <t>BLMQI.F33L8</t>
  </si>
  <si>
    <t>BLMQI.A34R7</t>
  </si>
  <si>
    <t>BLMQI.8L8.B1E3_MQML</t>
  </si>
  <si>
    <t>BLMQI.8L8.B2I1_MQML</t>
  </si>
  <si>
    <t>BLMQI.8L8.B1E2_MQML</t>
  </si>
  <si>
    <t>BLMQI.8L8.B2I2_MQML</t>
  </si>
  <si>
    <t>BLMQI.8L8.B1E1_MQML</t>
  </si>
  <si>
    <t>BLMQI.8L8.B2I3_MQML</t>
  </si>
  <si>
    <t>BLMQI.6L8.B1E3_MQML</t>
  </si>
  <si>
    <t>BLMQI.6L8.B2I1_MQML</t>
  </si>
  <si>
    <t>BLMQI.6L8.B1E2_MQML</t>
  </si>
  <si>
    <t>BLMQI.6L8.B2I2_MQML</t>
  </si>
  <si>
    <t>BLMQI.6L8.B1E1_MQML</t>
  </si>
  <si>
    <t>BLMQI.6L8.B2I3_MQML</t>
  </si>
  <si>
    <t>BJBAP.B11L8_7</t>
  </si>
  <si>
    <t>BJBAP.B11L8_8</t>
  </si>
  <si>
    <t>UA83=BY05_2_8_7</t>
  </si>
  <si>
    <t>UA83=BY05_2_8_8</t>
  </si>
  <si>
    <t>UA83=BY05_2_9_7</t>
  </si>
  <si>
    <t>UA83=BY05_2_9_8</t>
  </si>
  <si>
    <t>BJBAP.C11L8_7</t>
  </si>
  <si>
    <t>BJBAP.C11L8_8</t>
  </si>
  <si>
    <t>BYPLM.A12L8_CFC_7</t>
  </si>
  <si>
    <t>BYPLM.A12L8_CFC_8</t>
  </si>
  <si>
    <t>BYPLM.A13L8_CFC_7</t>
  </si>
  <si>
    <t>BYPLM.A13L8_CFC_8</t>
  </si>
  <si>
    <t>BYPLM.A14L8_CFC_7</t>
  </si>
  <si>
    <t>BYPLM.A14L8_CFC_8</t>
  </si>
  <si>
    <t>BYPLM.A15L8_CFC_7</t>
  </si>
  <si>
    <t>BYPLM.A15L8_CFC_8</t>
  </si>
  <si>
    <t>BYPLM.A16L8_CFC_7</t>
  </si>
  <si>
    <t>BYPLM.A16L8_CFC_8</t>
  </si>
  <si>
    <t>BYPLM.A19L8_CFC_7</t>
  </si>
  <si>
    <t>BYPLM.A19L8_CFC_8</t>
  </si>
  <si>
    <t>BYPLM.A17L8_CFC_7</t>
  </si>
  <si>
    <t>BYPLM.A17L8_CFC_8</t>
  </si>
  <si>
    <t>BYPLM.A18L8_CFC_7</t>
  </si>
  <si>
    <t>BYPLM.A18L8_CFC_8</t>
  </si>
  <si>
    <t>BYPLM.A20L8_CFC_7</t>
  </si>
  <si>
    <t>BYPLM.A20L8_CFC_8</t>
  </si>
  <si>
    <t>BYPLM.A21L8_CFC_7</t>
  </si>
  <si>
    <t>BYPLM.A21L8_CFC_8</t>
  </si>
  <si>
    <t>BLMEI.4R8.B2E2_TDI</t>
  </si>
  <si>
    <t>BLMES.4R8.B2E2_TDI</t>
  </si>
  <si>
    <t>BLMEI.4R8.B2E1_TDI</t>
  </si>
  <si>
    <t>BLMES.4R8.B2E1_TDI</t>
  </si>
  <si>
    <t>BLMEI.4R8.B1I1_TDI</t>
  </si>
  <si>
    <t>BLMES.4R8.B1I1_TDI</t>
  </si>
  <si>
    <t>BLMES.8R8.B1I3_MBA</t>
  </si>
  <si>
    <t>BLMEI.8R8.B1I3_MBA</t>
  </si>
  <si>
    <t>BLMES.8R8.B1I23_MBB</t>
  </si>
  <si>
    <t>BLMEI.8R8.B1I23_MBB</t>
  </si>
  <si>
    <t>BLMES.11R8.B1I21_MBA</t>
  </si>
  <si>
    <t>BLMES.11R8.B1I3_MBA</t>
  </si>
  <si>
    <t>BLMEI.11R8.B1I3_MBA</t>
  </si>
  <si>
    <t>BLMES.11R8.B121_MBB</t>
  </si>
  <si>
    <t>BLMES.11R8.B1I23_MBB</t>
  </si>
  <si>
    <t>BLMEI.11R8.B1I23_MBB</t>
  </si>
  <si>
    <t>BLMEI.4R8.B2E1_TCTVB</t>
  </si>
  <si>
    <t>BLMES.4R8.B2E1_TCTVB</t>
  </si>
  <si>
    <t>BLMES.4R8.B2E1_TCTH</t>
  </si>
  <si>
    <t>BLMEI.4R8.B2E1_TCTH</t>
  </si>
  <si>
    <t xml:space="preserve">P.cord </t>
  </si>
  <si>
    <t>BYPLM.A22L8_CFC_7</t>
  </si>
  <si>
    <t>BYPLM.A22L8_CFC_8</t>
  </si>
  <si>
    <t>BYPLM.A23L8_CFC_7</t>
  </si>
  <si>
    <t>BYPLM.A23L8_CFC_8</t>
  </si>
  <si>
    <t>BYPLM.A24L8_CFC_7</t>
  </si>
  <si>
    <t>BYPLM.A24L8_CFC_8</t>
  </si>
  <si>
    <t>BYPLM.A25L8_CFC_7</t>
  </si>
  <si>
    <t>BYPLM.A25L8_CFC_8</t>
  </si>
  <si>
    <t>BYPLM.A26L8_CFC_7</t>
  </si>
  <si>
    <t>BYPLM.A26L8_CFC_8</t>
  </si>
  <si>
    <t>BYPLM.A27L8_CFC_7</t>
  </si>
  <si>
    <t>BYPLM.A27L8_CFC_8</t>
  </si>
  <si>
    <t>BYPLM.A28L8_CFC_7</t>
  </si>
  <si>
    <t>BYPLM.A28L8_CFC_8</t>
  </si>
  <si>
    <t>BYPLM.A29L8_CFC_7</t>
  </si>
  <si>
    <t>BYPLM.A29L8_CFC_8</t>
  </si>
  <si>
    <t>BYPLM.A30L8_CFC_7</t>
  </si>
  <si>
    <t>BYPLM.A30L8_CFC_8</t>
  </si>
  <si>
    <t>BYPLM.A31L8_CFC_7</t>
  </si>
  <si>
    <t>BYPLM.A31L8_CFC_8</t>
  </si>
  <si>
    <t>BYPLM.A32L8_CFC_7</t>
  </si>
  <si>
    <t>BYPLM.A32L8_CFC_8</t>
  </si>
  <si>
    <t>BYPLM.A33L8_CFC_7</t>
  </si>
  <si>
    <t>BYPLM.A33L8_CFC_8</t>
  </si>
  <si>
    <t>BJBAP.A10L8_2</t>
  </si>
  <si>
    <t>BJBAP.A10L8_3</t>
  </si>
  <si>
    <t>BJBAP.A10L8_4</t>
  </si>
  <si>
    <t>BJBAP.A10L8_5</t>
  </si>
  <si>
    <t>BJBAP.A10L8_6</t>
  </si>
  <si>
    <t>BJBAP.A10L8_1</t>
  </si>
  <si>
    <t>BJBAP.A11L8_2</t>
  </si>
  <si>
    <t>BJBAP.A11L8_3</t>
  </si>
  <si>
    <t>BJBAP.A11L8_4</t>
  </si>
  <si>
    <t>BJBAP.A11L8_5</t>
  </si>
  <si>
    <t>BJBAP.A11L8_6</t>
  </si>
  <si>
    <t>BJBAP.A11L8_1</t>
  </si>
  <si>
    <t>BJBAP.B11L8_2</t>
  </si>
  <si>
    <t>BJBAP.B11L8_3</t>
  </si>
  <si>
    <t>BJBAP.B11L8_4</t>
  </si>
  <si>
    <t>BJBAP.B11L8_5</t>
  </si>
  <si>
    <t>BJBAP.B11L8_6</t>
  </si>
  <si>
    <t>BJBAP.B11L8_1</t>
  </si>
  <si>
    <t>BJBAP.C11L8_2</t>
  </si>
  <si>
    <t>BJBAP.C11L8_3</t>
  </si>
  <si>
    <t>BJBAP.C11L8_4</t>
  </si>
  <si>
    <t>BJBAP.C11L8_5</t>
  </si>
  <si>
    <t>BJBAP.C11L8_6</t>
  </si>
  <si>
    <t>BJBAP.C11L8_1</t>
  </si>
  <si>
    <t>UA83=BY05_2_4_2</t>
  </si>
  <si>
    <t>UA83=BY05_2_4_3</t>
  </si>
  <si>
    <t>UA83=BY05_2_4_4</t>
  </si>
  <si>
    <t>UA83=BY05_2_4_5</t>
  </si>
  <si>
    <t>UA83=BY05_2_4_6</t>
  </si>
  <si>
    <t>UA83=BY05_2_4_1</t>
  </si>
  <si>
    <t>UA83=BY05_2_5_2</t>
  </si>
  <si>
    <t>UA83=BY05_2_5_3</t>
  </si>
  <si>
    <t>UA83=BY05_2_5_4</t>
  </si>
  <si>
    <t>UA83=BY05_2_5_5</t>
  </si>
  <si>
    <t>UA83=BY05_2_5_6</t>
  </si>
  <si>
    <t>UA83=BY05_2_5_1</t>
  </si>
  <si>
    <t>UA83=BY05_2_6_2</t>
  </si>
  <si>
    <t>UA83=BY05_2_6_3</t>
  </si>
  <si>
    <t>UA83=BY05_2_6_4</t>
  </si>
  <si>
    <t>UA83=BY05_2_6_5</t>
  </si>
  <si>
    <t>UA83=BY05_2_6_6</t>
  </si>
  <si>
    <t>UA83=BY05_2_6_1</t>
  </si>
  <si>
    <t>UA83=BY05_2_7_2</t>
  </si>
  <si>
    <t>UA83=BY05_2_7_3</t>
  </si>
  <si>
    <t>UA83=BY05_2_7_4</t>
  </si>
  <si>
    <t>UA83=BY05_2_7_5</t>
  </si>
  <si>
    <t>UA83=BY05_2_7_6</t>
  </si>
  <si>
    <t>UA83=BY05_2_7_1</t>
  </si>
  <si>
    <t>UA83=BY05_2_8_2</t>
  </si>
  <si>
    <t>UA83=BY05_2_8_3</t>
  </si>
  <si>
    <t>UA83=BY05_2_8_4</t>
  </si>
  <si>
    <t>UA83=BY05_2_8_5</t>
  </si>
  <si>
    <t>UA83=BY05_2_8_6</t>
  </si>
  <si>
    <t>UA83=BY05_2_8_1</t>
  </si>
  <si>
    <t>UA83=BY05_2_9_1</t>
  </si>
  <si>
    <t>UA83=BY05_2_9_2</t>
  </si>
  <si>
    <t>UA83=BY05_2_9_3</t>
  </si>
  <si>
    <t>UA83=BY05_2_9_4</t>
  </si>
  <si>
    <t>UA83=BY05_2_9_5</t>
  </si>
  <si>
    <t>UA83=BY05_2_9_6</t>
  </si>
  <si>
    <t xml:space="preserve">          Optical link tunnel</t>
  </si>
  <si>
    <t>BYPLM.A12L8_CFC_1</t>
  </si>
  <si>
    <t>BYPLM.A12L8_CFC_3</t>
  </si>
  <si>
    <t>BYPLM.A12L8_CFC_4</t>
  </si>
  <si>
    <t>BYPLM.A12L8_CFC_5</t>
  </si>
  <si>
    <t>BYPLM.A12L8_CFC_6</t>
  </si>
  <si>
    <t>BYPLM.A13L8_CFC_1</t>
  </si>
  <si>
    <t>BYPLM.A13L8_CFC_2</t>
  </si>
  <si>
    <t>BYPLM.A13L8_CFC_3</t>
  </si>
  <si>
    <t>BYPLM.A13L8_CFC_4</t>
  </si>
  <si>
    <t>BYPLM.A13L8_CFC_5</t>
  </si>
  <si>
    <t>BYPLM.A13L8_CFC_6</t>
  </si>
  <si>
    <t>BYPLM.A14L8_CFC_1</t>
  </si>
  <si>
    <t>BYPLM.A14L8_CFC_2</t>
  </si>
  <si>
    <t>BYPLM.A14L8_CFC_3</t>
  </si>
  <si>
    <t>BYPLM.A14L8_CFC_4</t>
  </si>
  <si>
    <t>BYPLM.A14L8_CFC_5</t>
  </si>
  <si>
    <t>BYPLM.A14L8_CFC_6</t>
  </si>
  <si>
    <t>BYPLM.A15L8_CFC_1</t>
  </si>
  <si>
    <t>BYPLM.A15L8_CFC_2</t>
  </si>
  <si>
    <t>BYPLM.A15L8_CFC_3</t>
  </si>
  <si>
    <t>BYPLM.A15L8_CFC_4</t>
  </si>
  <si>
    <t>BYPLM.A15L8_CFC_5</t>
  </si>
  <si>
    <t>BYPLM.A15L8_CFC_6</t>
  </si>
  <si>
    <t>BYPLM.A16L8_CFC_1</t>
  </si>
  <si>
    <t>BYPLM.A16L8_CFC_2</t>
  </si>
  <si>
    <t>BYPLM.A16L8_CFC_3</t>
  </si>
  <si>
    <t>BYPLM.A16L8_CFC_4</t>
  </si>
  <si>
    <t>BYPLM.A16L8_CFC_5</t>
  </si>
  <si>
    <t>BYPLM.A16L8_CFC_6</t>
  </si>
  <si>
    <t>BYPLM.A17L8_CFC_1</t>
  </si>
  <si>
    <t>BYPLM.A17L8_CFC_2</t>
  </si>
  <si>
    <t>BYPLM.A17L8_CFC_3</t>
  </si>
  <si>
    <t>BYPLM.A17L8_CFC_4</t>
  </si>
  <si>
    <t>BYPLM.A17L8_CFC_5</t>
  </si>
  <si>
    <t>BYPLM.A17L8_CFC_6</t>
  </si>
  <si>
    <t>BYPLM.A19L8_CFC_1</t>
  </si>
  <si>
    <t>BYPLM.A19L8_CFC_2</t>
  </si>
  <si>
    <t>BYPLM.A19L8_CFC_3</t>
  </si>
  <si>
    <t>BYPLM.A19L8_CFC_4</t>
  </si>
  <si>
    <t>BYPLM.A19L8_CFC_5</t>
  </si>
  <si>
    <t>BYPLM.A19L8_CFC_6</t>
  </si>
  <si>
    <t>BYPLM.A20L8_CFC_1</t>
  </si>
  <si>
    <t>BYPLM.A20L8_CFC_2</t>
  </si>
  <si>
    <t>BYPLM.A20L8_CFC_3</t>
  </si>
  <si>
    <t>BYPLM.A20L8_CFC_4</t>
  </si>
  <si>
    <t>BYPLM.A20L8_CFC_5</t>
  </si>
  <si>
    <t>BYPLM.A20L8_CFC_6</t>
  </si>
  <si>
    <t>BYPLM.A21L8_CFC_1</t>
  </si>
  <si>
    <t>BYPLM.A21L8_CFC_2</t>
  </si>
  <si>
    <t>BYPLM.A21L8_CFC_3</t>
  </si>
  <si>
    <t>BYPLM.A21L8_CFC_4</t>
  </si>
  <si>
    <t>BYPLM.A21L8_CFC_5</t>
  </si>
  <si>
    <t>BYPLM.A21L8_CFC_6</t>
  </si>
  <si>
    <t>BYPLM.A22L8_CFC_1</t>
  </si>
  <si>
    <t>BYPLM.A22L8_CFC_2</t>
  </si>
  <si>
    <t>BYPLM.A22L8_CFC_3</t>
  </si>
  <si>
    <t>BYPLM.A22L8_CFC_4</t>
  </si>
  <si>
    <t>BYPLM.A22L8_CFC_5</t>
  </si>
  <si>
    <t>BYPLM.A22L8_CFC_6</t>
  </si>
  <si>
    <t>BYPLM.A23L8_CFC_1</t>
  </si>
  <si>
    <t>BYPLM.A23L8_CFC_2</t>
  </si>
  <si>
    <t>BYPLM.A23L8_CFC_3</t>
  </si>
  <si>
    <t>BYPLM.A23L8_CFC_4</t>
  </si>
  <si>
    <t>BYPLM.A23L8_CFC_5</t>
  </si>
  <si>
    <t>BYPLM.A23L8_CFC_6</t>
  </si>
  <si>
    <t>BYPLM.A24L8_CFC_1</t>
  </si>
  <si>
    <t>Chas.</t>
  </si>
  <si>
    <t>Con.</t>
  </si>
  <si>
    <t>BYPLM.A24L8_CFC_2</t>
  </si>
  <si>
    <t>BYPLM.A24L8_CFC_3</t>
  </si>
  <si>
    <t>BYPLM.A24L8_CFC_4</t>
  </si>
  <si>
    <t>BYPLM.A24L8_CFC_5</t>
  </si>
  <si>
    <t>BYPLM.A24L8_CFC_6</t>
  </si>
  <si>
    <t>BYPLM.A25L8_CFC_1</t>
  </si>
  <si>
    <t>BYPLM.A25L8_CFC_2</t>
  </si>
  <si>
    <t>BYPLM.A25L8_CFC_3</t>
  </si>
  <si>
    <t>BYPLM.A25L8_CFC_4</t>
  </si>
  <si>
    <t>Status</t>
  </si>
  <si>
    <t>UA=Ra_Cr_CFC_In</t>
  </si>
  <si>
    <t>An. Patch_In</t>
  </si>
  <si>
    <t>BYPLM.A25L8_CFC_5</t>
  </si>
  <si>
    <t>BYPLM.A25L8_CFC_6</t>
  </si>
  <si>
    <t>BYPLM.A26L8_CFC_1</t>
  </si>
  <si>
    <t>BYPLM.A26L8_CFC_2</t>
  </si>
  <si>
    <t>BYPLM.A26L8_CFC_3</t>
  </si>
  <si>
    <t>BYPLM.A26L8_CFC_4</t>
  </si>
  <si>
    <t>BYPLM.A26L8_CFC_5</t>
  </si>
  <si>
    <t>BYPLM.A26L8_CFC_6</t>
  </si>
  <si>
    <t>BYPLM.A27L8_CFC_1</t>
  </si>
  <si>
    <t>BYPLM.A27L8_CFC_2</t>
  </si>
  <si>
    <t>BYPLM.A27L8_CFC_3</t>
  </si>
  <si>
    <t>BYPLM.A27L8_CFC_4</t>
  </si>
  <si>
    <t>BYPLM.A27L8_CFC_5</t>
  </si>
  <si>
    <t>BYPLM.A27L8_CFC_6</t>
  </si>
  <si>
    <t>BYPLM.A29L8_CFC_1</t>
  </si>
  <si>
    <t>BYPLM.A29L8_CFC_2</t>
  </si>
  <si>
    <t>BYPLM.A29L8_CFC_3</t>
  </si>
  <si>
    <t>BYPLM.A29L8_CFC_4</t>
  </si>
  <si>
    <t>BYPLM.A29L8_CFC_5</t>
  </si>
  <si>
    <t>BYPLM.A29L8_CFC_6</t>
  </si>
  <si>
    <t>BYPLM.A30L8_CFC_1</t>
  </si>
  <si>
    <t>BLMEI.E4L8</t>
  </si>
  <si>
    <t>BLMEI.F4L8</t>
  </si>
  <si>
    <t>BLMEI.G4L8</t>
  </si>
  <si>
    <t>LBXA.4L8</t>
  </si>
  <si>
    <t>BLMQI.G2R8</t>
  </si>
  <si>
    <t>BLMQI.H2R8</t>
  </si>
  <si>
    <t>Dcum</t>
  </si>
  <si>
    <t>23431.790</t>
  </si>
  <si>
    <t>23477.628</t>
  </si>
  <si>
    <t>23484.036</t>
  </si>
  <si>
    <t>23485.186</t>
  </si>
  <si>
    <t>23491.196</t>
  </si>
  <si>
    <t>23506.600</t>
  </si>
  <si>
    <t>23510.976</t>
  </si>
  <si>
    <t>23515.426</t>
  </si>
  <si>
    <t>23519.876</t>
  </si>
  <si>
    <t>23524.326</t>
  </si>
  <si>
    <t>23528.776</t>
  </si>
  <si>
    <t>23550.808</t>
  </si>
  <si>
    <t>23554.862</t>
  </si>
  <si>
    <t>23562.520</t>
  </si>
  <si>
    <t>23583.006</t>
  </si>
  <si>
    <t>23587.856</t>
  </si>
  <si>
    <t>23590.140</t>
  </si>
  <si>
    <t>23591.140</t>
  </si>
  <si>
    <t>23597.188</t>
  </si>
  <si>
    <t>BLMQI.G2L8</t>
  </si>
  <si>
    <t>BLMQI.H2L8</t>
  </si>
  <si>
    <t>23242.794</t>
  </si>
  <si>
    <t>23238.054</t>
  </si>
  <si>
    <t>23198.829</t>
  </si>
  <si>
    <t>23096.860</t>
  </si>
  <si>
    <t>23494.352</t>
  </si>
  <si>
    <t>23566.626</t>
  </si>
  <si>
    <t>23594.688</t>
  </si>
  <si>
    <t>23481.684</t>
  </si>
  <si>
    <t>BYPLM.A30L8_CFC_2</t>
  </si>
  <si>
    <t>BYPLM.A30L8_CFC_3</t>
  </si>
  <si>
    <t>BYPLM.A30L8_CFC_4</t>
  </si>
  <si>
    <t>BYPLM.A30L8_CFC_5</t>
  </si>
  <si>
    <t>BYPLM.A30L8_CFC_6</t>
  </si>
  <si>
    <t>BYPLM.A31L8_CFC_1</t>
  </si>
  <si>
    <t>BYPLM.A31L8_CFC_2</t>
  </si>
  <si>
    <t>BYPLM.A31L8_CFC_3</t>
  </si>
  <si>
    <t>BYPLM.A31L8_CFC_4</t>
  </si>
  <si>
    <t>BYPLM.A31L8_CFC_5</t>
  </si>
  <si>
    <t>BYPLM.A31L8_CFC_6</t>
  </si>
  <si>
    <t>BYPLM.A32L8_CFC_1</t>
  </si>
  <si>
    <t>BYPLM.A32L8_CFC_2</t>
  </si>
  <si>
    <t>BYPLM.A32L8_CFC_3</t>
  </si>
  <si>
    <t>BYPLM.A32L8_CFC_4</t>
  </si>
  <si>
    <t>BYPLM.A32L8_CFC_5</t>
  </si>
  <si>
    <t>BYPLM.A32L8_CFC_6</t>
  </si>
  <si>
    <t>BYPLM.A33L8_CFC_1</t>
  </si>
  <si>
    <t>BYPLM.A33L8_CFC_2</t>
  </si>
  <si>
    <t>BYPLM.A33L8_CFC_3</t>
  </si>
  <si>
    <t>BYPLM.A33L8_CFC_4</t>
  </si>
  <si>
    <t>BYPLM.A33L8_CFC_5</t>
  </si>
  <si>
    <t>BYPLM.A33L8_CFC_6</t>
  </si>
  <si>
    <t>BYPLM.A12L8_CFC_2</t>
  </si>
  <si>
    <t>BYPLM.A18L8_CFC_1</t>
  </si>
  <si>
    <t>BYPLM.A18L8_CFC_2</t>
  </si>
  <si>
    <t>BYPLM.A18L8_CFC_3</t>
  </si>
  <si>
    <t>BYPLM.A18L8_CFC_4</t>
  </si>
  <si>
    <t>BYPLM.A18L8_CFC_5</t>
  </si>
  <si>
    <t>BYPLM.A18L8_CFC_6</t>
  </si>
  <si>
    <t>BYPLM.A28L8_CFC_2</t>
  </si>
  <si>
    <t>BYPLM.A28L8_CFC_3</t>
  </si>
  <si>
    <t>BYPLM.A28L8_CFC_4</t>
  </si>
  <si>
    <t>BYPLM.A28L8_CFC_5</t>
  </si>
  <si>
    <t>BYPLM.A28L8_CFC_6</t>
  </si>
  <si>
    <t>BYPLM.A28L8_CFC_1</t>
  </si>
  <si>
    <t>BJBAP.A1R8_1</t>
  </si>
  <si>
    <t>UA87=BY06_1_1_1</t>
  </si>
  <si>
    <t>BJBAP.A1R8_2</t>
  </si>
  <si>
    <t>UA87=BY06_1_1_2</t>
  </si>
  <si>
    <t>BJBAP.B1R8_1</t>
  </si>
  <si>
    <t>UA87=BY06_1_2_1</t>
  </si>
  <si>
    <t>BJBAP.B1R8_2</t>
  </si>
  <si>
    <t>UA87=BY06_1_2_2</t>
  </si>
  <si>
    <t>BJBAP.B1R8_3</t>
  </si>
  <si>
    <t>UA87=BY06_1_2_3</t>
  </si>
  <si>
    <t>BJBAP.B1R8_4</t>
  </si>
  <si>
    <t>UA87=BY06_1_2_4</t>
  </si>
  <si>
    <t>BJBAP.B1R8_5</t>
  </si>
  <si>
    <t>UA87=BY06_1_2_5</t>
  </si>
  <si>
    <t>BJBAP.B1R8_6</t>
  </si>
  <si>
    <t>UA87=BY06_1_2_6</t>
  </si>
  <si>
    <t>BJBAP.A2R8_1</t>
  </si>
  <si>
    <t>UA87=BY06_1_3_1</t>
  </si>
  <si>
    <t>BJBAP.A2R8_2</t>
  </si>
  <si>
    <t>UA87=BY06_1_3_2</t>
  </si>
  <si>
    <t>BJBAP.A2R8_3</t>
  </si>
  <si>
    <t>UA87=BY06_1_3_3</t>
  </si>
  <si>
    <t>BJBAP.A2R8_4</t>
  </si>
  <si>
    <t>UA87=BY06_1_3_4</t>
  </si>
  <si>
    <t>BJBAP.A2R8_5</t>
  </si>
  <si>
    <t>UA87=BY06_1_3_5</t>
  </si>
  <si>
    <t>BJBAP.A2R8_6</t>
  </si>
  <si>
    <t>UA87=BY06_1_3_6</t>
  </si>
  <si>
    <t>BJBAP.A3R8_1</t>
  </si>
  <si>
    <t>UA87=BY06_1_4_1</t>
  </si>
  <si>
    <t>BJBAP.A3R8_2</t>
  </si>
  <si>
    <t>UA87=BY06_1_4_2</t>
  </si>
  <si>
    <t>BJBAP.A3R8_3</t>
  </si>
  <si>
    <t>UA87=BY06_1_4_3</t>
  </si>
  <si>
    <t>BJBAP.A3R8_4</t>
  </si>
  <si>
    <t>UA87=BY06_1_4_4</t>
  </si>
  <si>
    <t>BJBAP.A3R8_5</t>
  </si>
  <si>
    <t>UA87=BY06_1_4_5</t>
  </si>
  <si>
    <t>BJBAP.A3R8_6</t>
  </si>
  <si>
    <t>UA87=BY06_1_4_6</t>
  </si>
  <si>
    <t>BJBAP.A4R8_1</t>
  </si>
  <si>
    <t>UA87=BY06_1_5_1</t>
  </si>
  <si>
    <t>BJBAP.A4R8_2</t>
  </si>
  <si>
    <t>UA87=BY06_1_5_2</t>
  </si>
  <si>
    <t>BJBAP.A4R8_3</t>
  </si>
  <si>
    <t>UA87=BY06_1_5_3</t>
  </si>
  <si>
    <t>BJBAP.A4R8_4</t>
  </si>
  <si>
    <t>UA87=BY06_1_5_4</t>
  </si>
  <si>
    <t>BJBAP.A4R8_5</t>
  </si>
  <si>
    <t>UA87=BY06_1_5_5</t>
  </si>
  <si>
    <t>BJBAP.A4R8_6</t>
  </si>
  <si>
    <t>UA87=BY06_1_5_6</t>
  </si>
  <si>
    <t>BJBAP.A4R8_7</t>
  </si>
  <si>
    <t>UA87=BY06_1_5_7</t>
  </si>
  <si>
    <t>BJBAP.A4R8_8</t>
  </si>
  <si>
    <t>UA87=BY06_1_5_8</t>
  </si>
  <si>
    <t>BJBAP.B4R8_1</t>
  </si>
  <si>
    <t>UA87=BY06_1_6_1</t>
  </si>
  <si>
    <t>BJBAP.B4R8_2</t>
  </si>
  <si>
    <t>UA87=BY06_1_6_2</t>
  </si>
  <si>
    <t>BJBAP.B4R8_3</t>
  </si>
  <si>
    <t>UA87=BY06_1_6_3</t>
  </si>
  <si>
    <t>BJBAP.B4R8_4</t>
  </si>
  <si>
    <t>UA87=BY06_1_6_4</t>
  </si>
  <si>
    <t>BJBAP.B4R8_5</t>
  </si>
  <si>
    <t>UA87=BY06_1_6_5</t>
  </si>
  <si>
    <t>BJBAP.B4R8_6</t>
  </si>
  <si>
    <t>UA87=BY06_1_6_6</t>
  </si>
  <si>
    <t>BJBAP.B4R8_7</t>
  </si>
  <si>
    <t>UA87=BY06_1_6_7</t>
  </si>
  <si>
    <t>BJBAP.B4R8_8</t>
  </si>
  <si>
    <t>UA87=BY06_1_6_8</t>
  </si>
  <si>
    <t>BJBAP.C4R8_1</t>
  </si>
  <si>
    <t>UA87=BY06_1_7_1</t>
  </si>
  <si>
    <t>BJBAP.C4R8_2</t>
  </si>
  <si>
    <t>UA87=BY06_1_7_2</t>
  </si>
  <si>
    <t>BJBAP.D4R8_1</t>
  </si>
  <si>
    <t>UA87=BY06_1_8_1</t>
  </si>
  <si>
    <t>BJBAP.D4R8_2</t>
  </si>
  <si>
    <t>UA87=BY06_1_8_2</t>
  </si>
  <si>
    <t>BJBAP.D4R8_3</t>
  </si>
  <si>
    <t>UA87=BY06_1_8_3</t>
  </si>
  <si>
    <t>BJBAP.D4R8_4</t>
  </si>
  <si>
    <t>UA87=BY06_1_8_4</t>
  </si>
  <si>
    <t>BJBAP.D4R8_5</t>
  </si>
  <si>
    <t>UA87=BY06_1_8_5</t>
  </si>
  <si>
    <t>BJBAP.D4R8_6</t>
  </si>
  <si>
    <t>UA87=BY06_1_8_6</t>
  </si>
  <si>
    <t>BJBAP.A5R8_1</t>
  </si>
  <si>
    <t>UA87=BY06_1_9_1</t>
  </si>
  <si>
    <t>BJBAP.A5R8_2</t>
  </si>
  <si>
    <t>UA87=BY06_1_9_2</t>
  </si>
  <si>
    <t>BJBAP.A5R8_3</t>
  </si>
  <si>
    <t>UA87=BY06_1_9_3</t>
  </si>
  <si>
    <t>BJBAP.A5R8_4</t>
  </si>
  <si>
    <t>UA87=BY06_1_9_4</t>
  </si>
  <si>
    <t>BJBAP.A5R8_5</t>
  </si>
  <si>
    <t>UA87=BY06_1_9_5</t>
  </si>
  <si>
    <t>BJBAP.A5R8_6</t>
  </si>
  <si>
    <t>UA87=BY06_1_9_6</t>
  </si>
  <si>
    <t>BJBAP.A6R8_1</t>
  </si>
  <si>
    <t>UA87=BY06_1_10_1</t>
  </si>
  <si>
    <t>BJBAP.A6R8_2</t>
  </si>
  <si>
    <t>UA87=BY06_1_10_2</t>
  </si>
  <si>
    <t>BJBAP.A6R8_3</t>
  </si>
  <si>
    <t>UA87=BY06_1_10_3</t>
  </si>
  <si>
    <t>BJBAP.A6R8_4</t>
  </si>
  <si>
    <t>UA87=BY06_1_10_4</t>
  </si>
  <si>
    <t>BJBAP.A6R8_5</t>
  </si>
  <si>
    <t>UA87=BY06_1_10_5</t>
  </si>
  <si>
    <t>BJBAP.A6R8_6</t>
  </si>
  <si>
    <t>UA87=BY06_1_10_6</t>
  </si>
  <si>
    <t>BJBAP.B6R8_1</t>
  </si>
  <si>
    <t>UA87=BY06_2_1_1</t>
  </si>
  <si>
    <t>BJBAP.B6R8_2</t>
  </si>
  <si>
    <t>UA87=BY06_2_1_2</t>
  </si>
  <si>
    <t>BJBAP.B6R8_3</t>
  </si>
  <si>
    <t>UA87=BY06_2_1_3</t>
  </si>
  <si>
    <t>BJBAP.B6R8_4</t>
  </si>
  <si>
    <t>UA87=BY06_2_1_4</t>
  </si>
  <si>
    <t>BJBAP.B6R8_5</t>
  </si>
  <si>
    <t>UA87=BY06_2_1_5</t>
  </si>
  <si>
    <t>BJBAP.B6R8_6</t>
  </si>
  <si>
    <t>UA87=BY06_2_1_6</t>
  </si>
  <si>
    <t>BJBAP.C6R8_1</t>
  </si>
  <si>
    <t>UA87=BY06_2_2_1</t>
  </si>
  <si>
    <t>BJBAP.C6R8_2</t>
  </si>
  <si>
    <t>UA87=BY06_2_2_2</t>
  </si>
  <si>
    <t>BJBAP.C6R8_3</t>
  </si>
  <si>
    <t>UA87=BY06_2_2_3</t>
  </si>
  <si>
    <t>BJBAP.C6R8_4</t>
  </si>
  <si>
    <t>UA87=BY06_2_2_4</t>
  </si>
  <si>
    <t>BJBAP.C6R8_5</t>
  </si>
  <si>
    <t>UA87=BY06_2_2_5</t>
  </si>
  <si>
    <t>BJBAP.C6R8_6</t>
  </si>
  <si>
    <t>UA87=BY06_2_2_6</t>
  </si>
  <si>
    <t>BJBAP.A7R8_1</t>
  </si>
  <si>
    <t>UA87=BY06_2_3_1</t>
  </si>
  <si>
    <t>BJBAP.A7R8_2</t>
  </si>
  <si>
    <t>UA87=BY06_2_3_2</t>
  </si>
  <si>
    <t>BJBAP.A7R8_3</t>
  </si>
  <si>
    <t>UA87=BY06_2_3_3</t>
  </si>
  <si>
    <t>BJBAP.A7R8_4</t>
  </si>
  <si>
    <t>UA87=BY06_2_3_4</t>
  </si>
  <si>
    <t>BJBAP.A7R8_5</t>
  </si>
  <si>
    <t>BJBAP.B1L8_7</t>
  </si>
  <si>
    <t>BJBAP.B1L8_8</t>
  </si>
  <si>
    <t>UA87=BY06_2_3_5</t>
  </si>
  <si>
    <t>BJBAP.A7R8_6</t>
  </si>
  <si>
    <t>UA87=BY06_2_3_6</t>
  </si>
  <si>
    <t>BJBAP.A8R8_1</t>
  </si>
  <si>
    <t>UA87=BY06_2_4_1</t>
  </si>
  <si>
    <t>BJBAP.A8R8_2</t>
  </si>
  <si>
    <t>UA87=BY06_2_4_2</t>
  </si>
  <si>
    <t>BJBAP.A8R8_3</t>
  </si>
  <si>
    <t>UA87=BY06_2_4_3</t>
  </si>
  <si>
    <t>BJBAP.A8R8_4</t>
  </si>
  <si>
    <t>UA87=BY06_2_4_4</t>
  </si>
  <si>
    <t>BJBAP.A8R8_5</t>
  </si>
  <si>
    <t>UA87=BY06_2_4_5</t>
  </si>
  <si>
    <t>BJBAP.A8R8_6</t>
  </si>
  <si>
    <t>UA87=BY06_2_4_6</t>
  </si>
  <si>
    <t>BJBAP.B8R8_1</t>
  </si>
  <si>
    <t>UA87=BY06_2_5_1</t>
  </si>
  <si>
    <t>BJBAP.B8R8_2</t>
  </si>
  <si>
    <t>UA87=BY06_2_5_2</t>
  </si>
  <si>
    <t>BJBAP.B8R8_3</t>
  </si>
  <si>
    <t>UA87=BY06_2_5_3</t>
  </si>
  <si>
    <t>BJBAP.B8R8_4</t>
  </si>
  <si>
    <t>UA87=BY06_2_5_4</t>
  </si>
  <si>
    <t>BJBAP.B8R8_5</t>
  </si>
  <si>
    <t>UA87=BY06_2_5_5</t>
  </si>
  <si>
    <t>BJBAP.B8R8_6</t>
  </si>
  <si>
    <t>UA87=BY06_2_5_6</t>
  </si>
  <si>
    <t>BJBAP.C8R8_1</t>
  </si>
  <si>
    <t>UA87=BY06_2_6_1</t>
  </si>
  <si>
    <t>BJBAP.C8R8_2</t>
  </si>
  <si>
    <t>UA87=BY06_2_6_2</t>
  </si>
  <si>
    <t>BJBAP.C8R8_3</t>
  </si>
  <si>
    <t>UA87=BY06_2_6_3</t>
  </si>
  <si>
    <t>BJBAP.C8R8_4</t>
  </si>
  <si>
    <t>UA87=BY06_2_6_4</t>
  </si>
  <si>
    <t>BJBAP.C8R8_5</t>
  </si>
  <si>
    <t>UA87=BY06_2_6_5</t>
  </si>
  <si>
    <t>BJBAP.C8R8_6</t>
  </si>
  <si>
    <t>UA87=BY06_2_6_6</t>
  </si>
  <si>
    <t>20/11/2007</t>
  </si>
  <si>
    <t>BJBAP.A9R8_1</t>
  </si>
  <si>
    <t>UA87=BY06_2_7_1</t>
  </si>
  <si>
    <t>BJBAP.A9R8_2</t>
  </si>
  <si>
    <t>UA87=BY06_2_7_2</t>
  </si>
  <si>
    <t>BJBAP.A9R8_3</t>
  </si>
  <si>
    <t>UA87=BY06_2_7_3</t>
  </si>
  <si>
    <t>BJBAP.A9R8_4</t>
  </si>
  <si>
    <t>UA87=BY06_2_7_4</t>
  </si>
  <si>
    <t>BJBAP.A9R8_5</t>
  </si>
  <si>
    <t>UA87=BY06_2_7_5</t>
  </si>
  <si>
    <t>BJBAP.A9R8_6</t>
  </si>
  <si>
    <t>UA87=BY06_2_7_6</t>
  </si>
  <si>
    <t>BJBAP.A10R8_1</t>
  </si>
  <si>
    <t>UA87=BY06_2_8_1</t>
  </si>
  <si>
    <t>BJBAP.A10R8_2</t>
  </si>
  <si>
    <t>UA87=BY06_2_8_2</t>
  </si>
  <si>
    <t>BJBAP.A10R8_3</t>
  </si>
  <si>
    <t>UA87=BY06_2_8_3</t>
  </si>
  <si>
    <t>BJBAP.A10R8_4</t>
  </si>
  <si>
    <t>UA87=BY06_2_8_4</t>
  </si>
  <si>
    <t>BJBAP.A10R8_5</t>
  </si>
  <si>
    <t>UA87=BY06_2_8_5</t>
  </si>
  <si>
    <t>BJBAP.A10R8_6</t>
  </si>
  <si>
    <t>UA87=BY06_2_8_6</t>
  </si>
  <si>
    <t>BJBAP.A11R8_1</t>
  </si>
  <si>
    <t>UA87=BY06_2_9_1</t>
  </si>
  <si>
    <t>BJBAP.A11R8_2</t>
  </si>
  <si>
    <t>UA87=BY06_2_9_2</t>
  </si>
  <si>
    <t>BJBAP.A11R8_3</t>
  </si>
  <si>
    <t>UA87=BY06_2_9_3</t>
  </si>
  <si>
    <t>BJBAP.A11R8_4</t>
  </si>
  <si>
    <t>UA87=BY06_2_9_4</t>
  </si>
  <si>
    <t>BJBAP.A11R8_5</t>
  </si>
  <si>
    <t>UA87=BY06_2_9_5</t>
  </si>
  <si>
    <t>BJBAP.A11R8_6</t>
  </si>
  <si>
    <t>UA87=BY06_2_9_6</t>
  </si>
  <si>
    <t>BJBAP.B11R8_1</t>
  </si>
  <si>
    <t>UA83=BY05_B_1</t>
  </si>
  <si>
    <t>UA83=BY05_B_2</t>
  </si>
  <si>
    <t>UA83=BY05_B_3</t>
  </si>
  <si>
    <t>UA83=BY05_B_4</t>
  </si>
  <si>
    <t>UA83=BY05_B_5</t>
  </si>
  <si>
    <t>UA83=BY05_B_6</t>
  </si>
  <si>
    <t>UA83=BY05_B_7</t>
  </si>
  <si>
    <t>UA83=BY05_B_8</t>
  </si>
  <si>
    <t>UA83=BY05_B_9</t>
  </si>
  <si>
    <t>UA83=BY05_B_10</t>
  </si>
  <si>
    <t>UA83=BY05_B_11</t>
  </si>
  <si>
    <t>UA83=BY05_B_12</t>
  </si>
  <si>
    <t>UA83=BY05_B_13</t>
  </si>
  <si>
    <t>UA83=BY05_B_14</t>
  </si>
  <si>
    <t>UA83=BY05_B_15</t>
  </si>
  <si>
    <t>UA83=BY05_B_16</t>
  </si>
  <si>
    <t>UA83=BY05_B_17</t>
  </si>
  <si>
    <t>UA83=BY05_B_18</t>
  </si>
  <si>
    <t>UA83=BY05_B_19</t>
  </si>
  <si>
    <t>UA83=BY05_B_20</t>
  </si>
  <si>
    <t>UA83=BY05_B_21</t>
  </si>
  <si>
    <t>UA83=BY05_B_22</t>
  </si>
  <si>
    <t>UA83=BY05_B_23</t>
  </si>
  <si>
    <t>UA83=BY05_B_24</t>
  </si>
  <si>
    <t>UA87=BY06_2_10_1</t>
  </si>
  <si>
    <t>BJBAP.B11R8_2</t>
  </si>
  <si>
    <t>UA87=BY06_2_10_2</t>
  </si>
  <si>
    <t>BJBAP.B11R8_3</t>
  </si>
  <si>
    <t>UA87=BY06_2_10_3</t>
  </si>
  <si>
    <t>BJBAP.B11R8_4</t>
  </si>
  <si>
    <t>UA87=BY06_2_10_4</t>
  </si>
  <si>
    <t>BJBAP.B11R8_5</t>
  </si>
  <si>
    <t>UA87=BY06_2_10_5</t>
  </si>
  <si>
    <t>BJBAP.B11R8_6</t>
  </si>
  <si>
    <t>UA87=BY06_2_10_6</t>
  </si>
  <si>
    <t>BJBAP.C11R8_1</t>
  </si>
  <si>
    <t>UA87=BY06_3_1_1</t>
  </si>
  <si>
    <t>BJBAP.C11R8_2</t>
  </si>
  <si>
    <t>UA87=BY06_3_1_2</t>
  </si>
  <si>
    <t>BJBAP.C11R8_3</t>
  </si>
  <si>
    <t>UA87=BY06_3_1_3</t>
  </si>
  <si>
    <t>BJBAP.C11R8_4</t>
  </si>
  <si>
    <t>UA87=BY06_3_1_4</t>
  </si>
  <si>
    <t>BJBAP.C11R8_5</t>
  </si>
  <si>
    <t>UA87=BY06_3_1_5</t>
  </si>
  <si>
    <t>BJBAP.C11R8_6</t>
  </si>
  <si>
    <t>UA87=BY06_3_1_6</t>
  </si>
  <si>
    <t>BYPLM.A12R8_CFC_1</t>
  </si>
  <si>
    <t>BYPLM.A12R8_CFC_2</t>
  </si>
  <si>
    <t>BYPLM.A12R8_CFC_3</t>
  </si>
  <si>
    <t>BYPLM.A12R8_CFC_4</t>
  </si>
  <si>
    <t>BYPLM.A12R8_CFC_5</t>
  </si>
  <si>
    <t>BYPLM.A12R8_CFC_6</t>
  </si>
  <si>
    <t>BJBHT.A13R8</t>
  </si>
  <si>
    <t>BYPLM.A13R8_CFC_1</t>
  </si>
  <si>
    <t>BYPLM.A13R8_CFC_2</t>
  </si>
  <si>
    <t>BYPLM.A13R8_CFC_3</t>
  </si>
  <si>
    <t>BYPLM.A13R8_CFC_4</t>
  </si>
  <si>
    <t>BLMQI.1L8.B1E3_MQXA</t>
  </si>
  <si>
    <t>BLMQI.1L8.B2I1_MQXA</t>
  </si>
  <si>
    <t>BLMQI.1L8.B1E2_MQXA</t>
  </si>
  <si>
    <t>BLMQI.1L8.B2I2_MQXA</t>
  </si>
  <si>
    <t>BLMQI.1L8.B2I3_MQXA</t>
  </si>
  <si>
    <t>BLMQI.3L8.B1E3_MQXA</t>
  </si>
  <si>
    <t>BLMQI.3L8.B1E2_MQXA</t>
  </si>
  <si>
    <t>BLMQI.3L8.B2I2_MQXA</t>
  </si>
  <si>
    <t>BLMQI.3L8.B1E1_MQXA</t>
  </si>
  <si>
    <t>BLMQI.3L8.B2I3_MQXA</t>
  </si>
  <si>
    <t>BLMQI.4L8.B1E3_MQY</t>
  </si>
  <si>
    <t>BLMQI.4L8.B2I1_MQY</t>
  </si>
  <si>
    <t>BLMQI.4L8.B1E2_MQY</t>
  </si>
  <si>
    <t>BLMQI.4L8.B2I2_MQY</t>
  </si>
  <si>
    <t>BLMQI.4L8.B1E1_MQY</t>
  </si>
  <si>
    <t>BLMQI.4L8.B2I3_MQY</t>
  </si>
  <si>
    <t>BLMQI.5L8.B1E3_MQM</t>
  </si>
  <si>
    <t>BLMQI.5L8.B2I1_MQM</t>
  </si>
  <si>
    <t>BLMQI.5L8.B1E2_MQM</t>
  </si>
  <si>
    <t>BLMQI.5L8.B2I2_MQM</t>
  </si>
  <si>
    <t>BLMQI.5L8.B1E1_MQM</t>
  </si>
  <si>
    <t>BLMQI.5L8.B2I3_MQM</t>
  </si>
  <si>
    <t>MQXB.2R8</t>
  </si>
  <si>
    <t>BLMES.1L8.B2I1_BPMSW</t>
  </si>
  <si>
    <t>BLMEI.4L8.B1E1_TCTV</t>
  </si>
  <si>
    <t>BLMES.4L8.B1E1_TCTV</t>
  </si>
  <si>
    <t>BLMEI.4L8.B1E1_TCTH</t>
  </si>
  <si>
    <t>BLMES.4L8.B1E1_TCTH</t>
  </si>
  <si>
    <t>BLMEI.4L8.B2I1_MBRC</t>
  </si>
  <si>
    <t>BLMEI.4L8.B2I2_MBRC</t>
  </si>
  <si>
    <t>BLMEI.6L8.B2I1_TCLIB</t>
  </si>
  <si>
    <t>BLMES.6L8.B2I1_TCLIB</t>
  </si>
  <si>
    <t>BLMQI.1R8.B2E3_MQXA</t>
  </si>
  <si>
    <t>BLMQI.1R8.B1I2_MQXA</t>
  </si>
  <si>
    <t>BLMQI.1R8.B1I1_MQXA</t>
  </si>
  <si>
    <t>BLMQI.1R8.B2E2_MQXA</t>
  </si>
  <si>
    <t>BLMQI.3R8.B1I3_MQXA</t>
  </si>
  <si>
    <t>BLMQI.3R8.B1I2_MQXA</t>
  </si>
  <si>
    <t>BLMQI.3R8.B2E1_MQXA</t>
  </si>
  <si>
    <t>BLMQI.3R8.B1I1_MQXA</t>
  </si>
  <si>
    <t>BLMQI.3R8.B2E2_MQXA</t>
  </si>
  <si>
    <t>BLMQI.3R8.B2E3_MQXA</t>
  </si>
  <si>
    <t>BLMES.1R8.B1I1_BPMSW</t>
  </si>
  <si>
    <t>BLMQI.1R8.B1I3_MQXA</t>
  </si>
  <si>
    <t>BLMEI.4R8.B1I1_MBRC</t>
  </si>
  <si>
    <t>BLMEI.11L8.B2I3_MBA</t>
  </si>
  <si>
    <t>BLMES.11L8.B2I3_MBA</t>
  </si>
  <si>
    <t>BYPLM.A13R8_CFC_5</t>
  </si>
  <si>
    <t>BYPLM.A13R8_CFC_6</t>
  </si>
  <si>
    <t>BJBHT.A14R8</t>
  </si>
  <si>
    <t>BYPLM.A14R8_CFC_1</t>
  </si>
  <si>
    <t>BYPLM.A14R8_CFC_2</t>
  </si>
  <si>
    <t>BYPLM.A14R8_CFC_3</t>
  </si>
  <si>
    <t>BYPLM.A14R8_CFC_4</t>
  </si>
  <si>
    <t>BYPLM.A14R8_CFC_5</t>
  </si>
  <si>
    <t>BYPLM.A14R8_CFC_6</t>
  </si>
  <si>
    <t>BJBHT.A15R8</t>
  </si>
  <si>
    <t>BYPLM.A15R8_CFC_1</t>
  </si>
  <si>
    <t>BYPLM.A15R8_CFC_2</t>
  </si>
  <si>
    <t>BYPLM.A15R8_CFC_3</t>
  </si>
  <si>
    <t>BYPLM.A15R8_CFC_4</t>
  </si>
  <si>
    <t>BYPLM.A26R8_7</t>
  </si>
  <si>
    <t>BYPLM.A26R8_8</t>
  </si>
  <si>
    <t>BYPLM.A27R8_7</t>
  </si>
  <si>
    <t>BYPLM.A27R8_8</t>
  </si>
  <si>
    <t>BYPLM.A28R8_7</t>
  </si>
  <si>
    <t>BYPLM.A28R8_8</t>
  </si>
  <si>
    <t>BYPLM.A29R8_7</t>
  </si>
  <si>
    <t>BYPLM.A29R8_8</t>
  </si>
  <si>
    <t>BYPLM.A30R8_7</t>
  </si>
  <si>
    <t>BYPLM.A30R8_8</t>
  </si>
  <si>
    <t>BYPLM.A31R8_7</t>
  </si>
  <si>
    <t>BYPLM.A31R8_8</t>
  </si>
  <si>
    <t>BYPLM.A32R8_7</t>
  </si>
  <si>
    <t>BYPLM.A32R8_8</t>
  </si>
  <si>
    <t>SR8=BY05_H_10_7</t>
  </si>
  <si>
    <t>SR8=BY05_H_10_8</t>
  </si>
  <si>
    <t>SR8=BY05_H_11_7</t>
  </si>
  <si>
    <t>SR8=BY05_H_11_8</t>
  </si>
  <si>
    <t>SR8=BY05_H_12_7</t>
  </si>
  <si>
    <t>SR8=BY05_H_12_8</t>
  </si>
  <si>
    <t>SR8=BY05_I_7_7</t>
  </si>
  <si>
    <t>SR8=BY05_I_7_8</t>
  </si>
  <si>
    <t>SR8=BY05_I_8_7</t>
  </si>
  <si>
    <t>SR8=BY05_I_8_8</t>
  </si>
  <si>
    <t>SR8=BY05_I_9_7</t>
  </si>
  <si>
    <t>SR8=BY05_I_9_8</t>
  </si>
  <si>
    <t>SR8=BY05_I_10_7</t>
  </si>
  <si>
    <t>SR8=BY05_I_10_8</t>
  </si>
  <si>
    <t>SR8=BY02_3_16_12_1</t>
  </si>
  <si>
    <t>SR8=BY02_3_16_12_2</t>
  </si>
  <si>
    <t>SR8=BY02_3_16_12_3</t>
  </si>
  <si>
    <t>SR8=BY02_3_16_12_4</t>
  </si>
  <si>
    <t>SR8=BY02_3_17_13_1</t>
  </si>
  <si>
    <t>SR8=BY02_3_17_13_2</t>
  </si>
  <si>
    <t>SR8=BY02_3_17_13_3</t>
  </si>
  <si>
    <t>SR8=BY02_3_17_13_4</t>
  </si>
  <si>
    <t>SR8=BY02_3_18_14_1</t>
  </si>
  <si>
    <t>SR8=BY02_3_18_14_2</t>
  </si>
  <si>
    <t>SR8=BY02_3_18_14_3</t>
  </si>
  <si>
    <t>SR8=BY02_3_18_14_4</t>
  </si>
  <si>
    <t>SR8=BY02_3_19_15_1</t>
  </si>
  <si>
    <t>SR8=BY02_3_19_15_2</t>
  </si>
  <si>
    <t>BYPLM.A34R8_7</t>
  </si>
  <si>
    <t>BYPLM.A34R8_8</t>
  </si>
  <si>
    <t>SR8=BY05_I_12_7</t>
  </si>
  <si>
    <t>SR8=BY05_I_12_8</t>
  </si>
  <si>
    <t>SR8=BY02_3_20_16_1</t>
  </si>
  <si>
    <t>SR8=BY02_3_20_16_2</t>
  </si>
  <si>
    <t>BYPLM.A33R8_7</t>
  </si>
  <si>
    <t>BYPLM.A33R8_8</t>
  </si>
  <si>
    <t>SR8=BY05_I_11_7</t>
  </si>
  <si>
    <t>SR8=BY05_I_11_8</t>
  </si>
  <si>
    <t>SR8=BY02_3_19_15_3</t>
  </si>
  <si>
    <t>SR8=BY02_3_19_15_4</t>
  </si>
  <si>
    <t>BYPLM.A12R8_7</t>
  </si>
  <si>
    <t>BYPLM.A12R8_8</t>
  </si>
  <si>
    <t>BYPLM.A15R8_CFC_5</t>
  </si>
  <si>
    <t>BYPLM.A15R8_CFC_6</t>
  </si>
  <si>
    <t>BJBHT.A16R8</t>
  </si>
  <si>
    <t>BYPLM.A16R8_CFC_1</t>
  </si>
  <si>
    <t>BYPLM.A16R8_CFC_2</t>
  </si>
  <si>
    <t>BYPLM.A16R8_CFC_3</t>
  </si>
  <si>
    <t>BYPLM.A16R8_CFC_4</t>
  </si>
  <si>
    <t>BYPLM.A16R8_CFC_5</t>
  </si>
  <si>
    <t>BYPLM.A16R8_CFC_6</t>
  </si>
  <si>
    <t>BJBHT.A17R8</t>
  </si>
  <si>
    <t>BYPLM.A17R8_CFC_1</t>
  </si>
  <si>
    <t>BYPLM.A17R8_CFC_2</t>
  </si>
  <si>
    <t>BYPLM.A17R8_CFC_3</t>
  </si>
  <si>
    <t>BYPLM.A17R8_CFC_4</t>
  </si>
  <si>
    <t>BYPLM.A17R8_CFC_5</t>
  </si>
  <si>
    <t>BYPLM.A17R8_CFC_6</t>
  </si>
  <si>
    <t>BJBHT.A18R8</t>
  </si>
  <si>
    <t>BYPLM.A18R8_CFC_1</t>
  </si>
  <si>
    <t>BYPLM.A18R8_CFC_2</t>
  </si>
  <si>
    <t>BYPLM.A18R8_CFC_3</t>
  </si>
  <si>
    <t>BYPLM.A18R8_CFC_4</t>
  </si>
  <si>
    <t>BYPLM.A18R8_CFC_5</t>
  </si>
  <si>
    <t>BYPLM.A18R8_CFC_6</t>
  </si>
  <si>
    <t>BJBHT.A19R8</t>
  </si>
  <si>
    <t>BYPLM.A19R8_CFC_1</t>
  </si>
  <si>
    <t>BYPLM.A19R8_CFC_2</t>
  </si>
  <si>
    <t>BYPLM.A19R8_CFC_3</t>
  </si>
  <si>
    <t>BYPLM.A19R8_CFC_4</t>
  </si>
  <si>
    <t>BYPLM.A19R8_CFC_5</t>
  </si>
  <si>
    <t>BYPLM.A19R8_CFC_6</t>
  </si>
  <si>
    <t>BJBHT.A20R8</t>
  </si>
  <si>
    <t>BYPLM.A20R8_CFC_1</t>
  </si>
  <si>
    <t>BYPLM.A20R8_CFC_2</t>
  </si>
  <si>
    <t>BYPLM.A20R8_CFC_3</t>
  </si>
  <si>
    <t>BYPLM.A20R8_CFC_4</t>
  </si>
  <si>
    <t>BYPLM.A20R8_CFC_5</t>
  </si>
  <si>
    <t>BYPLM.A20R8_CFC_6</t>
  </si>
  <si>
    <t>BJBHT.A21R8</t>
  </si>
  <si>
    <t>BYPLM.A21R8_CFC_1</t>
  </si>
  <si>
    <t>BYPLM.A21R8_CFC_2</t>
  </si>
  <si>
    <t>BYPLM.A21R8_CFC_3</t>
  </si>
  <si>
    <t>BYPLM.A21R8_CFC_4</t>
  </si>
  <si>
    <t>BYPLM.A21R8_CFC_5</t>
  </si>
  <si>
    <t>BYPLM.A21R8_CFC_6</t>
  </si>
  <si>
    <t>BJBHT.A22R8</t>
  </si>
  <si>
    <t>BYPLM.A22R8_CFC_1</t>
  </si>
  <si>
    <t>Patchcord octant 8</t>
  </si>
  <si>
    <t>From</t>
  </si>
  <si>
    <t>To</t>
  </si>
  <si>
    <t>Patchcord name</t>
  </si>
  <si>
    <t>Rack</t>
  </si>
  <si>
    <t>Slot</t>
  </si>
  <si>
    <t>Distance</t>
  </si>
  <si>
    <t>Signal Type</t>
  </si>
  <si>
    <t>Notes</t>
  </si>
  <si>
    <t>BY05</t>
  </si>
  <si>
    <t>C</t>
  </si>
  <si>
    <t>BY02</t>
  </si>
  <si>
    <t>VME 2</t>
  </si>
  <si>
    <t/>
  </si>
  <si>
    <t>BLM</t>
  </si>
  <si>
    <t>DSS_LEFT</t>
  </si>
  <si>
    <t xml:space="preserve">A1 </t>
  </si>
  <si>
    <t>A2</t>
  </si>
  <si>
    <t xml:space="preserve">VME 1 </t>
  </si>
  <si>
    <t>DSS_RIGHT</t>
  </si>
  <si>
    <t>VME 3</t>
  </si>
  <si>
    <t xml:space="preserve">VME 3 </t>
  </si>
  <si>
    <t>F</t>
  </si>
  <si>
    <t>ARC_LEFT</t>
  </si>
  <si>
    <t>ARC _RIGHT</t>
  </si>
  <si>
    <t>G</t>
  </si>
  <si>
    <t>H</t>
  </si>
  <si>
    <t>I</t>
  </si>
  <si>
    <t>BJBAP.A1R8_3</t>
  </si>
  <si>
    <t>UA87=BY06_1_1_3</t>
  </si>
  <si>
    <t>BJBAP.B6L8_1</t>
  </si>
  <si>
    <t>BJBAP.A1R8_4</t>
  </si>
  <si>
    <t>UA87=BY06_1_1_4</t>
  </si>
  <si>
    <t>BJBAP.A1R8_5</t>
  </si>
  <si>
    <t>UA87=BY06_1_1_5</t>
  </si>
  <si>
    <t>BJBAP.A1R8_6</t>
  </si>
  <si>
    <t>BLMQI.2L8.B1E23_MQXB</t>
  </si>
  <si>
    <t>BLMQI.2L8.B2I21_MQXB</t>
  </si>
  <si>
    <t>BLMQI.2L8.B1E22_MQXB</t>
  </si>
  <si>
    <t>BLMQI.2L8.B2I22_MQXB</t>
  </si>
  <si>
    <t>BLMQI.2L8.B1E21_MQXB</t>
  </si>
  <si>
    <t>BLMQI.2L8.B2I23_MQXB</t>
  </si>
  <si>
    <t>MBXA.4L8.B1</t>
  </si>
  <si>
    <t>BLMEI.4L8.B1E1_MBXA</t>
  </si>
  <si>
    <t>BLMEI.4L8.B1E2_MBXA</t>
  </si>
  <si>
    <t>BLMEI.4L8.B2I1_TCLIA</t>
  </si>
  <si>
    <t>BLMES.4L8.B2I1_TCLIA</t>
  </si>
  <si>
    <t>MBB.8L8.B2</t>
  </si>
  <si>
    <t>BLMEI.8L8.B2I21_MBA</t>
  </si>
  <si>
    <t>BLMES.8L8.B2I21_MBA</t>
  </si>
  <si>
    <t>BLMEI.8L8.B2I22_MBA</t>
  </si>
  <si>
    <t>BLMES.8L8.B2I22_MBA</t>
  </si>
  <si>
    <t>BLMEI.8L8.B2I21_MBB</t>
  </si>
  <si>
    <t>BLMES.8L8.B2I21_MBB</t>
  </si>
  <si>
    <t>BLMEI.8L8.B2I22_MBB</t>
  </si>
  <si>
    <t>BLMES.8L8.B2I22_MBB</t>
  </si>
  <si>
    <t>BLMEI.8L8.B2I3_MBB</t>
  </si>
  <si>
    <t>BLMES.8L8.B2I3_MBB</t>
  </si>
  <si>
    <t>BLMEI.8L8.B2I23_MBA</t>
  </si>
  <si>
    <t>BLMES.8L8.B2I23_MBA</t>
  </si>
  <si>
    <t>MBB.11L8.B2</t>
  </si>
  <si>
    <t>BLMEI.11L8.B2I3_MBB</t>
  </si>
  <si>
    <t>BLMES.11L8.B2I3_MBB</t>
  </si>
  <si>
    <t>BLMEI.11L8.B2I21_MBB</t>
  </si>
  <si>
    <t>BLMES.11L8.B2I21_MBB</t>
  </si>
  <si>
    <t>BLMEI.11L8.B2I22_MBB</t>
  </si>
  <si>
    <t>BLMES.11L8.B2I22_MBB</t>
  </si>
  <si>
    <t>BLMEI.11L8.B2I21_MBA</t>
  </si>
  <si>
    <t>BLMES.11L8.B2I21_MBA</t>
  </si>
  <si>
    <t>BLMEI.11L8.B2I22_MBA</t>
  </si>
  <si>
    <t>BLMES.11L8.B2I22_MBA</t>
  </si>
  <si>
    <t>MBXB.4R8.B2</t>
  </si>
  <si>
    <t>BLMEI.4R8.B2E2_MBXB</t>
  </si>
  <si>
    <t>BLMEI.4R8.B2E1_MBXB</t>
  </si>
  <si>
    <t>BLMQI.1R8.B2E1_MQXA</t>
  </si>
  <si>
    <t>BLMQI.2R8.B2E23_MQXB</t>
  </si>
  <si>
    <t>BLMQI.2R8.B1I21_MQXB</t>
  </si>
  <si>
    <t>BLMQI.2R8.B2E22_MQXB</t>
  </si>
  <si>
    <t>BLMQI.2R8.B1I22_MQXB</t>
  </si>
  <si>
    <t>BLMQI.2R8.B2E21_MQXB</t>
  </si>
  <si>
    <t>BLMQI.2R8.B1I23_MQXB</t>
  </si>
  <si>
    <t>BLMEI.4R8.B1I2_MBRC</t>
  </si>
  <si>
    <t>MQXB.1L8</t>
  </si>
  <si>
    <t>MQXA.A2L8</t>
  </si>
  <si>
    <t>MBXB.4R8</t>
  </si>
  <si>
    <t>BLMEI.8R8.B1I21_MBA</t>
  </si>
  <si>
    <t>BLMES.8R8.B1I21_MBA</t>
  </si>
  <si>
    <t>BLMEI.8R8.B1I22_MBA</t>
  </si>
  <si>
    <t>BLMES.8R8.B1I22_MBA</t>
  </si>
  <si>
    <t>MBB.8R8.B1</t>
  </si>
  <si>
    <t>BLMEI.8R8.B1I21_MBB</t>
  </si>
  <si>
    <t>BLMES.8R8.B1I21_MBB</t>
  </si>
  <si>
    <t>BLMEI.8R8.B1I22_MBB</t>
  </si>
  <si>
    <t>BLMES.8R8.B1I22_MBB</t>
  </si>
  <si>
    <t>MBB.11R8.B1</t>
  </si>
  <si>
    <t>BLMEI.11R8.B1I21_MBB</t>
  </si>
  <si>
    <t>BLMEI.11R8.B1I22_MBB</t>
  </si>
  <si>
    <t>BLMES.11R8.B1I22_MBB</t>
  </si>
  <si>
    <t>BLMEI.11R8.B1I21_MBA</t>
  </si>
  <si>
    <t>BLMES.11R8.B1I22_MBA</t>
  </si>
  <si>
    <t>BLMEI.11R8.B1I22_MBA</t>
  </si>
  <si>
    <t>UA87=BY06_1_1_6</t>
  </si>
  <si>
    <t>BJBAP.A1R8_7</t>
  </si>
  <si>
    <t>UA87=BY06_1_1_7</t>
  </si>
  <si>
    <t>BJBAP.A1R8_8</t>
  </si>
  <si>
    <t>UA87=BY06_1_1_8</t>
  </si>
  <si>
    <t>BJBAP.B4L8_7</t>
  </si>
  <si>
    <t>BJBAP.B4L8_8</t>
  </si>
  <si>
    <t>UA83=BY05_1_6_8</t>
  </si>
  <si>
    <t>BJBAP.A4L8_7</t>
  </si>
  <si>
    <t>UA83=BY05_1_5_7</t>
  </si>
  <si>
    <t>BJBAP.A4L8_8</t>
  </si>
  <si>
    <t>UA83=BY05_1_5_8</t>
  </si>
  <si>
    <t>BJBAP.B4L8_3</t>
  </si>
  <si>
    <t>UA83=BY05_1_6_3</t>
  </si>
  <si>
    <t>BJBAP.B4L8_4</t>
  </si>
  <si>
    <t>UA83=BY05_1_6_4</t>
  </si>
  <si>
    <t>BJBAP.B4L8_5</t>
  </si>
  <si>
    <t>UA83=BY05_1_6_5</t>
  </si>
  <si>
    <t>BJBAP.B4L8_6</t>
  </si>
  <si>
    <t>UA83=BY05_1_6_6</t>
  </si>
  <si>
    <t>UA83=BY05_1_6_7</t>
  </si>
  <si>
    <t>TDI.4R8.B1</t>
  </si>
  <si>
    <t>BYPLM.A22R8_CFC_2</t>
  </si>
  <si>
    <t>BYPLM.A22R8_CFC_3</t>
  </si>
  <si>
    <t>BYPLM.A22R8_CFC_4</t>
  </si>
  <si>
    <t>BYPLM.A22R8_CFC_5</t>
  </si>
  <si>
    <t>BYPLM.A22R8_CFC_6</t>
  </si>
  <si>
    <t>BJBHT.A23R8</t>
  </si>
  <si>
    <t>BYPLM.A23R8_CFC_1</t>
  </si>
  <si>
    <t>BYPLM.A23R8_CFC_2</t>
  </si>
  <si>
    <t>BYPLM.A23R8_CFC_3</t>
  </si>
  <si>
    <t>BYPLM.A23R8_CFC_4</t>
  </si>
  <si>
    <t>BYPLM.A23R8_CFC_5</t>
  </si>
  <si>
    <t>BYPLM.A23R8_CFC_6</t>
  </si>
  <si>
    <t>BJBHT.A24R8</t>
  </si>
  <si>
    <t>BYPLM.A24R8_CFC_1</t>
  </si>
  <si>
    <t>BYPLM.A24R8_CFC_2</t>
  </si>
  <si>
    <t>BYPLM.A24R8_CFC_3</t>
  </si>
  <si>
    <t>Fonc.</t>
  </si>
  <si>
    <t>BYPLM.A24R8_CFC_4</t>
  </si>
  <si>
    <t>BYPLM.A24R8_CFC_5</t>
  </si>
  <si>
    <t>BYPLM.A24R8_CFC_6</t>
  </si>
  <si>
    <t>BJBHT.A25R8</t>
  </si>
  <si>
    <t>BYPLM.A25R8_CFC_1</t>
  </si>
  <si>
    <t>BYPLM.A25R8_CFC_2</t>
  </si>
  <si>
    <t>BYPLM.A25R8_CFC_3</t>
  </si>
  <si>
    <t>BYPLM.A25R8_CFC_4</t>
  </si>
  <si>
    <t>BYPLM.A25R8_CFC_5</t>
  </si>
  <si>
    <t>BYPLM.A25R8_CFC_6</t>
  </si>
  <si>
    <t>BJBHT.A26R8</t>
  </si>
  <si>
    <t>BYPLM.A26R8_CFC_1</t>
  </si>
  <si>
    <t>BYPLM.A26R8_CFC_2</t>
  </si>
  <si>
    <t>BYPLM.A26R8_CFC_3</t>
  </si>
  <si>
    <t>BYPLM.A26R8_CFC_4</t>
  </si>
  <si>
    <t>BYPLM.A26R8_CFC_5</t>
  </si>
  <si>
    <t>BYPLM.A26R8_CFC_6</t>
  </si>
  <si>
    <t>BJBHT.A27R8</t>
  </si>
  <si>
    <t>BYPLM.A27R8_CFC_1</t>
  </si>
  <si>
    <t>BYPLM.A27R8_CFC_2</t>
  </si>
  <si>
    <t>BYPLM.A27R8_CFC_3</t>
  </si>
  <si>
    <t>BYPLM.A27R8_CFC_4</t>
  </si>
  <si>
    <t>BYPLM.A27R8_CFC_5</t>
  </si>
  <si>
    <t>BYPLM.A27R8_CFC_6</t>
  </si>
  <si>
    <t>BJBHT.A28R8</t>
  </si>
  <si>
    <t>BYPLM.A28R8_CFC_1</t>
  </si>
  <si>
    <t>BYPLM.A28R8_CFC_2</t>
  </si>
  <si>
    <t>BYPLM.A28R8_CFC_3</t>
  </si>
  <si>
    <t>BYPLM.A28R8_CFC_4</t>
  </si>
  <si>
    <t>BYPLM.A28R8_CFC_5</t>
  </si>
  <si>
    <t>BYPLM.A28R8_CFC_6</t>
  </si>
  <si>
    <t>BJBHT.A29R8</t>
  </si>
  <si>
    <t>BYPLM.A29R8_CFC_1</t>
  </si>
  <si>
    <t>BYPLM.A29R8_CFC_2</t>
  </si>
  <si>
    <t>BYPLM.A29R8_CFC_3</t>
  </si>
  <si>
    <t>BYPLM.A29R8_CFC_4</t>
  </si>
  <si>
    <t>BYPLM.A29R8_CFC_5</t>
  </si>
  <si>
    <t>BYPLM.A29R8_CFC_6</t>
  </si>
  <si>
    <t>BJBHT.A30R8</t>
  </si>
  <si>
    <t>BYPLM.A30R8_CFC_1</t>
  </si>
  <si>
    <t>BYPLM.A30R8_CFC_2</t>
  </si>
  <si>
    <t>BYPLM.A30R8_CFC_3</t>
  </si>
  <si>
    <t>BYPLM.A30R8_CFC_4</t>
  </si>
  <si>
    <t>BYPLM.A30R8_CFC_5</t>
  </si>
  <si>
    <t>BYPLM.A30R8_CFC_6</t>
  </si>
  <si>
    <t>BJBHT.A31R8</t>
  </si>
  <si>
    <t>BYPLM.A31R8_CFC_1</t>
  </si>
  <si>
    <t>BLMES.A1L8</t>
  </si>
  <si>
    <t>BLMES.A4L8</t>
  </si>
  <si>
    <t>BLMES.B4L8</t>
  </si>
  <si>
    <t>BLMES.C4L8</t>
  </si>
  <si>
    <t>BLMES.A6L8</t>
  </si>
  <si>
    <t>BLMES.A8L8</t>
  </si>
  <si>
    <t>BLMES.B8L8</t>
  </si>
  <si>
    <t>BLMES.C8L8</t>
  </si>
  <si>
    <t>BLMES.D8L8</t>
  </si>
  <si>
    <t>BLMES.E8L8</t>
  </si>
  <si>
    <t>BLMES.F8L8</t>
  </si>
  <si>
    <t>BLMES.A11L8</t>
  </si>
  <si>
    <t>BLMES.B11L8</t>
  </si>
  <si>
    <t>BLMES.C11L8</t>
  </si>
  <si>
    <t>BLMES.D11L8</t>
  </si>
  <si>
    <t>BLMES.E11L8</t>
  </si>
  <si>
    <t>BLMES.F11L8</t>
  </si>
  <si>
    <t>BLMEI.A4L8</t>
  </si>
  <si>
    <t>BLMEI.B4L8</t>
  </si>
  <si>
    <t>BLMEI.C4L8</t>
  </si>
  <si>
    <t>BLMEI.D4L8</t>
  </si>
  <si>
    <t>BLMEI.A6L8</t>
  </si>
  <si>
    <t>BLMEI.A8L8</t>
  </si>
  <si>
    <t>BLMEI.B8L8</t>
  </si>
  <si>
    <t>BLMEI.C8L8</t>
  </si>
  <si>
    <t>BLMEI.D8L8</t>
  </si>
  <si>
    <t>BLMEI.E8L8</t>
  </si>
  <si>
    <t>BLMEI.F8L8</t>
  </si>
  <si>
    <t>BLMEI.A11L8</t>
  </si>
  <si>
    <t>BLMEI.B11L8</t>
  </si>
  <si>
    <t>BLMEI.C11L8</t>
  </si>
  <si>
    <t>BLMEI.D11L8</t>
  </si>
  <si>
    <t>BLMEI.E11L8</t>
  </si>
  <si>
    <t>BLMEI.F11L8</t>
  </si>
  <si>
    <t>BLMES.A1R8</t>
  </si>
  <si>
    <t>BLMES.A4R8</t>
  </si>
  <si>
    <t>BLMES.B4R8</t>
  </si>
  <si>
    <t>BLMES.C4R8</t>
  </si>
  <si>
    <t>BLMES.D4R8</t>
  </si>
  <si>
    <t>BLMES.E4R8</t>
  </si>
  <si>
    <t>BLMES.A6R8</t>
  </si>
  <si>
    <t>BLMES.B6R8</t>
  </si>
  <si>
    <t>BLMES.C6R8</t>
  </si>
  <si>
    <t>BLMES.D6R8</t>
  </si>
  <si>
    <t>BLMES.E6R8</t>
  </si>
  <si>
    <t>BLMES.F6R8</t>
  </si>
  <si>
    <t>BLMES.A8R8</t>
  </si>
  <si>
    <t>BLMES.B8R8</t>
  </si>
  <si>
    <t>BLMES.C8R8</t>
  </si>
  <si>
    <t>BLMES.D8R8</t>
  </si>
  <si>
    <t>28/11/2007</t>
  </si>
  <si>
    <t>BLMES.E8R8</t>
  </si>
  <si>
    <t>BLMES.F8R8</t>
  </si>
  <si>
    <t>BLMES.A11R8</t>
  </si>
  <si>
    <t>BLMES.B11R8</t>
  </si>
  <si>
    <t>BLMES.C11R8</t>
  </si>
  <si>
    <t>BLMES.D11R8</t>
  </si>
  <si>
    <t>BLMES.E11R8</t>
  </si>
  <si>
    <t>BLMES.F11R8</t>
  </si>
  <si>
    <t>BLMEI.A4R8</t>
  </si>
  <si>
    <t>BLMEI.B4R8</t>
  </si>
  <si>
    <t>BLMEI.C4R8</t>
  </si>
  <si>
    <t>BLMEI.D4R8</t>
  </si>
  <si>
    <t>BLMEI.E4R8</t>
  </si>
  <si>
    <t>BLMEI.F4R8</t>
  </si>
  <si>
    <t>BLMEI.G4R8</t>
  </si>
  <si>
    <t>BLMEI.H4R8</t>
  </si>
  <si>
    <t>BLMEI.I4R8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</si>
</sst>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\ &quot;CHF&quot;;\-#,##0\ &quot;CHF&quot;"/>
    <numFmt numFmtId="181" formatCode="#,##0\ &quot;CHF&quot;;[Red]\-#,##0\ &quot;CHF&quot;"/>
    <numFmt numFmtId="182" formatCode="#,##0.00\ &quot;CHF&quot;;\-#,##0.00\ &quot;CHF&quot;"/>
    <numFmt numFmtId="183" formatCode="#,##0.00\ &quot;CHF&quot;;[Red]\-#,##0.00\ &quot;CHF&quot;"/>
    <numFmt numFmtId="184" formatCode="_-* #,##0\ &quot;CHF&quot;_-;\-* #,##0\ &quot;CHF&quot;_-;_-* &quot;-&quot;\ &quot;CHF&quot;_-;_-@_-"/>
    <numFmt numFmtId="185" formatCode="_-* #,##0\ _C_H_F_-;\-* #,##0\ _C_H_F_-;_-* &quot;-&quot;\ _C_H_F_-;_-@_-"/>
    <numFmt numFmtId="186" formatCode="_-* #,##0.00\ &quot;CHF&quot;_-;\-* #,##0.00\ &quot;CHF&quot;_-;_-* &quot;-&quot;??\ &quot;CHF&quot;_-;_-@_-"/>
    <numFmt numFmtId="187" formatCode="_-* #,##0.00\ _C_H_F_-;\-* #,##0.00\ _C_H_F_-;_-* &quot;-&quot;??\ _C_H_F_-;_-@_-"/>
    <numFmt numFmtId="188" formatCode="&quot;CHF&quot;\ #,##0;&quot;CHF&quot;\ \-#,##0"/>
    <numFmt numFmtId="189" formatCode="&quot;CHF&quot;\ #,##0;[Red]&quot;CHF&quot;\ \-#,##0"/>
    <numFmt numFmtId="190" formatCode="&quot;CHF&quot;\ #,##0.00;&quot;CHF&quot;\ \-#,##0.00"/>
    <numFmt numFmtId="191" formatCode="&quot;CHF&quot;\ #,##0.00;[Red]&quot;CHF&quot;\ \-#,##0.00"/>
    <numFmt numFmtId="192" formatCode="d/mm/yy\ h:mm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&quot;SFr.&quot;\ #,##0;&quot;SFr.&quot;\ \-#,##0"/>
    <numFmt numFmtId="198" formatCode="&quot;SFr.&quot;\ #,##0;[Red]&quot;SFr.&quot;\ \-#,##0"/>
    <numFmt numFmtId="199" formatCode="&quot;SFr.&quot;\ #,##0.00;&quot;SFr.&quot;\ \-#,##0.00"/>
    <numFmt numFmtId="200" formatCode="&quot;SFr.&quot;\ #,##0.00;[Red]&quot;SFr.&quot;\ \-#,##0.00"/>
    <numFmt numFmtId="201" formatCode="_ &quot;SFr.&quot;\ * #,##0_ ;_ &quot;SFr.&quot;\ * \-#,##0_ ;_ &quot;SFr.&quot;\ * &quot;-&quot;_ ;_ @_ "/>
    <numFmt numFmtId="202" formatCode="_ &quot;SFr.&quot;\ * #,##0.00_ ;_ &quot;SFr.&quot;\ * \-#,##0.00_ ;_ &quot;SFr.&quot;\ * &quot;-&quot;??_ ;_ @_ 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&quot;£&quot;#,##0;\-&quot;£&quot;#,##0"/>
    <numFmt numFmtId="208" formatCode="&quot;£&quot;#,##0;[Red]\-&quot;£&quot;#,##0"/>
    <numFmt numFmtId="209" formatCode="&quot;£&quot;#,##0.00;\-&quot;£&quot;#,##0.00"/>
    <numFmt numFmtId="210" formatCode="&quot;£&quot;#,##0.00;[Red]\-&quot;£&quot;#,##0.00"/>
    <numFmt numFmtId="211" formatCode="_-&quot;£&quot;* #,##0_-;\-&quot;£&quot;* #,##0_-;_-&quot;£&quot;* &quot;-&quot;_-;_-@_-"/>
    <numFmt numFmtId="212" formatCode="_-* #,##0_-;\-* #,##0_-;_-* &quot;-&quot;_-;_-@_-"/>
    <numFmt numFmtId="213" formatCode="_-&quot;£&quot;* #,##0.00_-;\-&quot;£&quot;* #,##0.00_-;_-&quot;£&quot;* &quot;-&quot;??_-;_-@_-"/>
    <numFmt numFmtId="214" formatCode="_-* #,##0.00_-;\-* #,##0.00_-;_-* &quot;-&quot;??_-;_-@_-"/>
    <numFmt numFmtId="215" formatCode="[$-409]dddd\,\ mmmm\ dd\,\ yyyy"/>
    <numFmt numFmtId="216" formatCode="dd/mm/yyyy;@"/>
    <numFmt numFmtId="217" formatCode="0.000"/>
    <numFmt numFmtId="218" formatCode="[$-40C]d\-mmm;@"/>
    <numFmt numFmtId="219" formatCode="[$-40C]d\-mmm\-yy;@"/>
    <numFmt numFmtId="220" formatCode="0.0000"/>
    <numFmt numFmtId="221" formatCode="0.00000"/>
    <numFmt numFmtId="222" formatCode="mm/dd/yyyy"/>
  </numFmts>
  <fonts count="37">
    <font>
      <sz val="10"/>
      <name val="Arial"/>
      <family val="0"/>
    </font>
    <font>
      <sz val="10"/>
      <name val="MS Sans Serif"/>
      <family val="0"/>
    </font>
    <font>
      <sz val="9"/>
      <name val="Arial"/>
      <family val="2"/>
    </font>
    <font>
      <sz val="9"/>
      <name val="MS Sans Serif"/>
      <family val="2"/>
    </font>
    <font>
      <b/>
      <sz val="12"/>
      <name val="MS Sans Serif"/>
      <family val="2"/>
    </font>
    <font>
      <b/>
      <sz val="9"/>
      <name val="MS Sans Serif"/>
      <family val="2"/>
    </font>
    <font>
      <b/>
      <sz val="9"/>
      <name val="Arial"/>
      <family val="2"/>
    </font>
    <font>
      <sz val="9"/>
      <name val="Helv"/>
      <family val="0"/>
    </font>
    <font>
      <b/>
      <sz val="10"/>
      <name val="MS Sans Serif"/>
      <family val="2"/>
    </font>
    <font>
      <b/>
      <sz val="9"/>
      <color indexed="10"/>
      <name val="Microsoft Sans Serif"/>
      <family val="2"/>
    </font>
    <font>
      <b/>
      <sz val="12"/>
      <name val="Microsoft Sans Serif"/>
      <family val="2"/>
    </font>
    <font>
      <sz val="12"/>
      <name val="Arial"/>
      <family val="0"/>
    </font>
    <font>
      <b/>
      <sz val="9"/>
      <name val="Microsoft Sans Serif"/>
      <family val="2"/>
    </font>
    <font>
      <sz val="9"/>
      <color indexed="14"/>
      <name val="Arial"/>
      <family val="2"/>
    </font>
    <font>
      <sz val="9"/>
      <color indexed="14"/>
      <name val="MS Sans Serif"/>
      <family val="2"/>
    </font>
    <font>
      <sz val="9"/>
      <color indexed="10"/>
      <name val="MS Sans Serif"/>
      <family val="2"/>
    </font>
    <font>
      <b/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b/>
      <sz val="9"/>
      <color indexed="10"/>
      <name val="Arial"/>
      <family val="2"/>
    </font>
    <font>
      <sz val="10"/>
      <color indexed="14"/>
      <name val="Arial"/>
      <family val="0"/>
    </font>
    <font>
      <sz val="9"/>
      <color indexed="57"/>
      <name val="Arial"/>
      <family val="2"/>
    </font>
    <font>
      <sz val="9"/>
      <color indexed="17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2"/>
      <color indexed="10"/>
      <name val="MS Sans Serif"/>
      <family val="2"/>
    </font>
    <font>
      <sz val="9"/>
      <color indexed="8"/>
      <name val="Arial"/>
      <family val="2"/>
    </font>
    <font>
      <sz val="9"/>
      <name val="Bitstream Vera Sans"/>
      <family val="2"/>
    </font>
    <font>
      <b/>
      <sz val="9"/>
      <color indexed="10"/>
      <name val="Helv"/>
      <family val="0"/>
    </font>
    <font>
      <b/>
      <sz val="12"/>
      <color indexed="10"/>
      <name val="MS Sans Serif"/>
      <family val="2"/>
    </font>
    <font>
      <b/>
      <sz val="9"/>
      <color indexed="10"/>
      <name val="MS Sans Serif"/>
      <family val="2"/>
    </font>
    <font>
      <sz val="9"/>
      <color indexed="14"/>
      <name val="Bitstream Vera Sans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21" applyFont="1" applyBorder="1" applyAlignment="1">
      <alignment horizontal="center"/>
      <protection/>
    </xf>
    <xf numFmtId="0" fontId="3" fillId="0" borderId="0" xfId="0" applyFont="1" applyBorder="1" applyAlignment="1">
      <alignment/>
    </xf>
    <xf numFmtId="0" fontId="7" fillId="0" borderId="0" xfId="21" applyFont="1" applyBorder="1" applyAlignment="1">
      <alignment horizontal="center"/>
      <protection/>
    </xf>
    <xf numFmtId="0" fontId="7" fillId="0" borderId="0" xfId="21" applyFont="1" applyBorder="1" applyAlignment="1">
      <alignment horizontal="left"/>
      <protection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21" applyFont="1" applyFill="1" applyBorder="1" applyAlignment="1">
      <alignment horizontal="center"/>
      <protection/>
    </xf>
    <xf numFmtId="0" fontId="3" fillId="0" borderId="0" xfId="21" applyFont="1" applyFill="1" applyBorder="1" applyAlignment="1">
      <alignment horizontal="left"/>
      <protection/>
    </xf>
    <xf numFmtId="0" fontId="3" fillId="2" borderId="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21" applyFont="1" applyBorder="1" applyAlignment="1">
      <alignment horizontal="left"/>
      <protection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12" fillId="0" borderId="0" xfId="0" applyFont="1" applyAlignment="1">
      <alignment horizontal="left"/>
    </xf>
    <xf numFmtId="0" fontId="5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7" fillId="2" borderId="3" xfId="21" applyFont="1" applyFill="1" applyBorder="1" applyAlignment="1">
      <alignment horizontal="left"/>
      <protection/>
    </xf>
    <xf numFmtId="0" fontId="7" fillId="2" borderId="0" xfId="21" applyFont="1" applyFill="1" applyBorder="1" applyAlignment="1">
      <alignment/>
      <protection/>
    </xf>
    <xf numFmtId="0" fontId="7" fillId="0" borderId="0" xfId="21" applyFont="1" applyFill="1" applyBorder="1" applyAlignment="1">
      <alignment horizontal="left"/>
      <protection/>
    </xf>
    <xf numFmtId="0" fontId="3" fillId="0" borderId="0" xfId="21" applyFont="1" applyBorder="1" applyAlignment="1">
      <alignment/>
      <protection/>
    </xf>
    <xf numFmtId="0" fontId="3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21" applyFont="1" applyBorder="1" applyAlignment="1">
      <alignment horizontal="center"/>
      <protection/>
    </xf>
    <xf numFmtId="0" fontId="2" fillId="0" borderId="0" xfId="0" applyFont="1" applyAlignment="1">
      <alignment/>
    </xf>
    <xf numFmtId="0" fontId="7" fillId="2" borderId="0" xfId="21" applyFont="1" applyFill="1" applyBorder="1" applyAlignment="1">
      <alignment horizontal="left"/>
      <protection/>
    </xf>
    <xf numFmtId="0" fontId="3" fillId="3" borderId="0" xfId="21" applyFont="1" applyFill="1" applyBorder="1" applyAlignment="1">
      <alignment horizontal="left"/>
      <protection/>
    </xf>
    <xf numFmtId="0" fontId="3" fillId="2" borderId="4" xfId="21" applyFont="1" applyFill="1" applyBorder="1" applyAlignment="1">
      <alignment horizontal="center"/>
      <protection/>
    </xf>
    <xf numFmtId="0" fontId="3" fillId="2" borderId="5" xfId="21" applyFont="1" applyFill="1" applyBorder="1" applyAlignment="1">
      <alignment horizontal="center"/>
      <protection/>
    </xf>
    <xf numFmtId="0" fontId="7" fillId="2" borderId="1" xfId="21" applyFont="1" applyFill="1" applyBorder="1" applyAlignment="1">
      <alignment horizontal="left"/>
      <protection/>
    </xf>
    <xf numFmtId="0" fontId="7" fillId="0" borderId="0" xfId="21" applyFont="1" applyFill="1" applyBorder="1" applyAlignment="1">
      <alignment/>
      <protection/>
    </xf>
    <xf numFmtId="0" fontId="13" fillId="0" borderId="0" xfId="0" applyFont="1" applyAlignment="1">
      <alignment horizontal="center"/>
    </xf>
    <xf numFmtId="0" fontId="14" fillId="3" borderId="0" xfId="21" applyFont="1" applyFill="1" applyBorder="1" applyAlignment="1">
      <alignment horizontal="left"/>
      <protection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7" fillId="2" borderId="7" xfId="21" applyFont="1" applyFill="1" applyBorder="1" applyAlignment="1">
      <alignment horizontal="left"/>
      <protection/>
    </xf>
    <xf numFmtId="0" fontId="3" fillId="2" borderId="7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49" fontId="2" fillId="0" borderId="0" xfId="0" applyNumberFormat="1" applyFont="1" applyAlignment="1">
      <alignment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9" xfId="21" applyFont="1" applyFill="1" applyBorder="1" applyAlignment="1">
      <alignment horizontal="center"/>
      <protection/>
    </xf>
    <xf numFmtId="0" fontId="7" fillId="2" borderId="10" xfId="21" applyFont="1" applyFill="1" applyBorder="1" applyAlignment="1">
      <alignment horizontal="left"/>
      <protection/>
    </xf>
    <xf numFmtId="0" fontId="3" fillId="2" borderId="11" xfId="21" applyFont="1" applyFill="1" applyBorder="1" applyAlignment="1">
      <alignment horizontal="center"/>
      <protection/>
    </xf>
    <xf numFmtId="0" fontId="3" fillId="3" borderId="0" xfId="21" applyFont="1" applyFill="1" applyBorder="1" applyAlignment="1">
      <alignment/>
      <protection/>
    </xf>
    <xf numFmtId="0" fontId="14" fillId="0" borderId="0" xfId="21" applyFont="1" applyBorder="1" applyAlignment="1">
      <alignment/>
      <protection/>
    </xf>
    <xf numFmtId="0" fontId="3" fillId="2" borderId="0" xfId="21" applyFont="1" applyFill="1" applyBorder="1" applyAlignment="1">
      <alignment horizontal="left"/>
      <protection/>
    </xf>
    <xf numFmtId="0" fontId="3" fillId="2" borderId="0" xfId="21" applyFont="1" applyFill="1" applyBorder="1" applyAlignment="1">
      <alignment/>
      <protection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/>
    </xf>
    <xf numFmtId="0" fontId="12" fillId="0" borderId="0" xfId="21" applyFont="1" applyFill="1" applyBorder="1" applyAlignment="1">
      <alignment horizontal="left"/>
      <protection/>
    </xf>
    <xf numFmtId="0" fontId="12" fillId="0" borderId="0" xfId="21" applyFont="1" applyFill="1" applyBorder="1" applyAlignment="1">
      <alignment horizontal="center"/>
      <protection/>
    </xf>
    <xf numFmtId="0" fontId="2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2" fillId="0" borderId="0" xfId="21" applyFont="1" applyFill="1" applyBorder="1" applyAlignment="1">
      <alignment horizontal="center"/>
      <protection/>
    </xf>
    <xf numFmtId="49" fontId="2" fillId="0" borderId="0" xfId="0" applyNumberFormat="1" applyFont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9" xfId="21" applyFont="1" applyFill="1" applyBorder="1" applyAlignment="1">
      <alignment horizontal="left"/>
      <protection/>
    </xf>
    <xf numFmtId="0" fontId="2" fillId="0" borderId="9" xfId="21" applyFont="1" applyFill="1" applyBorder="1" applyAlignment="1">
      <alignment horizontal="center"/>
      <protection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2" fillId="0" borderId="9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9" xfId="0" applyFont="1" applyBorder="1" applyAlignment="1">
      <alignment/>
    </xf>
    <xf numFmtId="0" fontId="21" fillId="0" borderId="0" xfId="0" applyFont="1" applyBorder="1" applyAlignment="1">
      <alignment/>
    </xf>
    <xf numFmtId="49" fontId="0" fillId="0" borderId="0" xfId="0" applyNumberForma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0" borderId="9" xfId="21" applyFont="1" applyBorder="1" applyAlignment="1">
      <alignment horizontal="left"/>
      <protection/>
    </xf>
    <xf numFmtId="0" fontId="2" fillId="0" borderId="0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5" fillId="0" borderId="9" xfId="0" applyFont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49" fontId="2" fillId="0" borderId="0" xfId="21" applyNumberFormat="1" applyFont="1" applyFill="1" applyBorder="1" applyAlignment="1">
      <alignment horizontal="center"/>
      <protection/>
    </xf>
    <xf numFmtId="49" fontId="2" fillId="0" borderId="9" xfId="21" applyNumberFormat="1" applyFont="1" applyFill="1" applyBorder="1" applyAlignment="1">
      <alignment horizontal="center"/>
      <protection/>
    </xf>
    <xf numFmtId="14" fontId="2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" fillId="0" borderId="9" xfId="0" applyFont="1" applyBorder="1" applyAlignment="1">
      <alignment horizontal="left"/>
    </xf>
    <xf numFmtId="0" fontId="21" fillId="0" borderId="9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2" fillId="0" borderId="9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49" fontId="6" fillId="0" borderId="0" xfId="0" applyNumberFormat="1" applyFont="1" applyAlignment="1">
      <alignment horizontal="center"/>
    </xf>
    <xf numFmtId="0" fontId="19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 horizontal="center"/>
    </xf>
    <xf numFmtId="14" fontId="6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9" xfId="0" applyFont="1" applyBorder="1" applyAlignment="1">
      <alignment horizontal="center"/>
    </xf>
    <xf numFmtId="0" fontId="13" fillId="0" borderId="0" xfId="21" applyFont="1" applyFill="1" applyBorder="1" applyAlignment="1">
      <alignment horizontal="center"/>
      <protection/>
    </xf>
    <xf numFmtId="0" fontId="13" fillId="0" borderId="9" xfId="21" applyFont="1" applyFill="1" applyBorder="1" applyAlignment="1">
      <alignment horizontal="center"/>
      <protection/>
    </xf>
    <xf numFmtId="0" fontId="0" fillId="0" borderId="9" xfId="0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2" fillId="0" borderId="0" xfId="21" applyFont="1" applyFill="1" applyBorder="1" applyAlignment="1">
      <alignment horizontal="center"/>
      <protection/>
    </xf>
    <xf numFmtId="0" fontId="22" fillId="0" borderId="9" xfId="21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5" fillId="0" borderId="0" xfId="21" applyFont="1" applyBorder="1" applyAlignment="1">
      <alignment horizontal="right"/>
      <protection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21" applyFont="1" applyFill="1" applyBorder="1" applyAlignment="1">
      <alignment horizontal="center"/>
      <protection/>
    </xf>
    <xf numFmtId="0" fontId="3" fillId="2" borderId="0" xfId="21" applyFont="1" applyFill="1" applyBorder="1" applyAlignment="1">
      <alignment horizontal="center"/>
      <protection/>
    </xf>
    <xf numFmtId="0" fontId="3" fillId="0" borderId="7" xfId="21" applyFont="1" applyBorder="1" applyAlignment="1">
      <alignment/>
      <protection/>
    </xf>
    <xf numFmtId="0" fontId="2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21" applyFont="1" applyBorder="1" applyAlignment="1">
      <alignment/>
      <protection/>
    </xf>
    <xf numFmtId="0" fontId="2" fillId="0" borderId="9" xfId="21" applyFont="1" applyBorder="1" applyAlignment="1">
      <alignment/>
      <protection/>
    </xf>
    <xf numFmtId="0" fontId="2" fillId="0" borderId="0" xfId="21" applyFont="1" applyBorder="1" applyAlignment="1">
      <alignment horizontal="left"/>
      <protection/>
    </xf>
    <xf numFmtId="0" fontId="2" fillId="0" borderId="9" xfId="21" applyFont="1" applyBorder="1" applyAlignment="1">
      <alignment horizontal="left"/>
      <protection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ill="1" applyAlignment="1">
      <alignment/>
    </xf>
    <xf numFmtId="0" fontId="14" fillId="0" borderId="7" xfId="21" applyFont="1" applyBorder="1" applyAlignment="1">
      <alignment/>
      <protection/>
    </xf>
    <xf numFmtId="0" fontId="2" fillId="0" borderId="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0" fillId="0" borderId="0" xfId="0" applyFont="1" applyAlignment="1">
      <alignment horizontal="left"/>
    </xf>
    <xf numFmtId="14" fontId="15" fillId="0" borderId="0" xfId="0" applyNumberFormat="1" applyFont="1" applyAlignment="1">
      <alignment horizontal="left"/>
    </xf>
    <xf numFmtId="0" fontId="2" fillId="0" borderId="0" xfId="0" applyFont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12" fillId="0" borderId="7" xfId="0" applyFont="1" applyBorder="1" applyAlignment="1">
      <alignment horizontal="left"/>
    </xf>
    <xf numFmtId="0" fontId="2" fillId="0" borderId="12" xfId="21" applyFont="1" applyFill="1" applyBorder="1" applyAlignment="1">
      <alignment horizontal="left"/>
      <protection/>
    </xf>
    <xf numFmtId="0" fontId="2" fillId="0" borderId="7" xfId="0" applyFont="1" applyBorder="1" applyAlignment="1">
      <alignment horizontal="left"/>
    </xf>
    <xf numFmtId="0" fontId="14" fillId="0" borderId="7" xfId="0" applyFont="1" applyFill="1" applyBorder="1" applyAlignment="1">
      <alignment horizontal="left"/>
    </xf>
    <xf numFmtId="0" fontId="0" fillId="0" borderId="7" xfId="0" applyBorder="1" applyAlignment="1">
      <alignment/>
    </xf>
    <xf numFmtId="0" fontId="14" fillId="0" borderId="7" xfId="21" applyFont="1" applyFill="1" applyBorder="1" applyAlignment="1">
      <alignment horizontal="left"/>
      <protection/>
    </xf>
    <xf numFmtId="0" fontId="3" fillId="0" borderId="7" xfId="21" applyFont="1" applyFill="1" applyBorder="1" applyAlignment="1">
      <alignment horizontal="left"/>
      <protection/>
    </xf>
    <xf numFmtId="0" fontId="3" fillId="0" borderId="7" xfId="0" applyFont="1" applyFill="1" applyBorder="1" applyAlignment="1">
      <alignment horizontal="left"/>
    </xf>
    <xf numFmtId="0" fontId="14" fillId="3" borderId="7" xfId="21" applyFont="1" applyFill="1" applyBorder="1" applyAlignment="1">
      <alignment/>
      <protection/>
    </xf>
    <xf numFmtId="0" fontId="3" fillId="3" borderId="7" xfId="21" applyFont="1" applyFill="1" applyBorder="1" applyAlignment="1">
      <alignment/>
      <protection/>
    </xf>
    <xf numFmtId="0" fontId="2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49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7" xfId="0" applyFont="1" applyBorder="1" applyAlignment="1">
      <alignment horizontal="center"/>
    </xf>
    <xf numFmtId="0" fontId="2" fillId="3" borderId="0" xfId="21" applyFont="1" applyFill="1" applyBorder="1" applyAlignment="1">
      <alignment/>
      <protection/>
    </xf>
    <xf numFmtId="0" fontId="2" fillId="0" borderId="0" xfId="21" applyFont="1" applyFill="1" applyBorder="1" applyAlignment="1">
      <alignment/>
      <protection/>
    </xf>
    <xf numFmtId="0" fontId="2" fillId="0" borderId="9" xfId="21" applyFont="1" applyFill="1" applyBorder="1" applyAlignment="1">
      <alignment/>
      <protection/>
    </xf>
    <xf numFmtId="49" fontId="6" fillId="0" borderId="9" xfId="0" applyNumberFormat="1" applyFont="1" applyBorder="1" applyAlignment="1">
      <alignment horizontal="left"/>
    </xf>
    <xf numFmtId="0" fontId="0" fillId="0" borderId="9" xfId="0" applyBorder="1" applyAlignment="1">
      <alignment horizontal="left"/>
    </xf>
    <xf numFmtId="49" fontId="6" fillId="0" borderId="9" xfId="0" applyNumberFormat="1" applyFont="1" applyBorder="1" applyAlignment="1">
      <alignment horizontal="center"/>
    </xf>
    <xf numFmtId="219" fontId="2" fillId="0" borderId="0" xfId="0" applyNumberFormat="1" applyFont="1" applyFill="1" applyBorder="1" applyAlignment="1">
      <alignment horizontal="left"/>
    </xf>
    <xf numFmtId="0" fontId="31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31" fillId="0" borderId="9" xfId="0" applyFont="1" applyFill="1" applyBorder="1" applyAlignment="1">
      <alignment/>
    </xf>
    <xf numFmtId="49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/>
    </xf>
    <xf numFmtId="0" fontId="3" fillId="4" borderId="14" xfId="21" applyFont="1" applyFill="1" applyBorder="1" applyAlignment="1">
      <alignment horizontal="left"/>
      <protection/>
    </xf>
    <xf numFmtId="0" fontId="3" fillId="4" borderId="15" xfId="21" applyFont="1" applyFill="1" applyBorder="1" applyAlignment="1">
      <alignment horizontal="left"/>
      <protection/>
    </xf>
    <xf numFmtId="0" fontId="3" fillId="4" borderId="16" xfId="21" applyFont="1" applyFill="1" applyBorder="1" applyAlignment="1">
      <alignment horizontal="left"/>
      <protection/>
    </xf>
    <xf numFmtId="0" fontId="3" fillId="4" borderId="0" xfId="21" applyFont="1" applyFill="1" applyBorder="1" applyAlignment="1">
      <alignment horizontal="left"/>
      <protection/>
    </xf>
    <xf numFmtId="0" fontId="2" fillId="4" borderId="14" xfId="21" applyFont="1" applyFill="1" applyBorder="1" applyAlignment="1">
      <alignment horizontal="left"/>
      <protection/>
    </xf>
    <xf numFmtId="49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/>
    </xf>
    <xf numFmtId="0" fontId="2" fillId="3" borderId="16" xfId="21" applyFont="1" applyFill="1" applyBorder="1" applyAlignment="1">
      <alignment horizontal="left"/>
      <protection/>
    </xf>
    <xf numFmtId="14" fontId="23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3" fillId="2" borderId="10" xfId="21" applyFont="1" applyFill="1" applyBorder="1" applyAlignment="1">
      <alignment horizontal="left"/>
      <protection/>
    </xf>
    <xf numFmtId="0" fontId="3" fillId="2" borderId="8" xfId="21" applyFont="1" applyFill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3" fillId="2" borderId="7" xfId="0" applyFont="1" applyFill="1" applyBorder="1" applyAlignment="1">
      <alignment/>
    </xf>
    <xf numFmtId="0" fontId="33" fillId="2" borderId="7" xfId="21" applyFont="1" applyFill="1" applyBorder="1" applyAlignment="1">
      <alignment horizontal="left"/>
      <protection/>
    </xf>
    <xf numFmtId="0" fontId="33" fillId="0" borderId="0" xfId="21" applyFont="1" applyFill="1" applyBorder="1" applyAlignment="1">
      <alignment horizontal="left"/>
      <protection/>
    </xf>
    <xf numFmtId="0" fontId="15" fillId="2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4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" fillId="4" borderId="0" xfId="21" applyFont="1" applyFill="1" applyBorder="1" applyAlignment="1">
      <alignment horizontal="left"/>
      <protection/>
    </xf>
    <xf numFmtId="2" fontId="6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3" fillId="0" borderId="0" xfId="21" applyNumberFormat="1" applyFont="1" applyFill="1" applyBorder="1" applyAlignment="1">
      <alignment horizontal="center"/>
      <protection/>
    </xf>
    <xf numFmtId="2" fontId="3" fillId="0" borderId="0" xfId="21" applyNumberFormat="1" applyFont="1" applyBorder="1" applyAlignment="1">
      <alignment horizontal="center"/>
      <protection/>
    </xf>
    <xf numFmtId="2" fontId="3" fillId="4" borderId="0" xfId="21" applyNumberFormat="1" applyFont="1" applyFill="1" applyBorder="1" applyAlignment="1">
      <alignment horizontal="center"/>
      <protection/>
    </xf>
    <xf numFmtId="2" fontId="3" fillId="4" borderId="14" xfId="21" applyNumberFormat="1" applyFont="1" applyFill="1" applyBorder="1" applyAlignment="1">
      <alignment horizontal="center"/>
      <protection/>
    </xf>
    <xf numFmtId="2" fontId="3" fillId="0" borderId="16" xfId="21" applyNumberFormat="1" applyFont="1" applyBorder="1" applyAlignment="1">
      <alignment horizontal="center"/>
      <protection/>
    </xf>
    <xf numFmtId="2" fontId="3" fillId="4" borderId="15" xfId="21" applyNumberFormat="1" applyFont="1" applyFill="1" applyBorder="1" applyAlignment="1">
      <alignment horizontal="center"/>
      <protection/>
    </xf>
    <xf numFmtId="2" fontId="3" fillId="4" borderId="16" xfId="21" applyNumberFormat="1" applyFont="1" applyFill="1" applyBorder="1" applyAlignment="1">
      <alignment horizontal="center"/>
      <protection/>
    </xf>
    <xf numFmtId="2" fontId="32" fillId="0" borderId="0" xfId="0" applyNumberFormat="1" applyFont="1" applyAlignment="1">
      <alignment horizontal="center"/>
    </xf>
    <xf numFmtId="2" fontId="3" fillId="0" borderId="9" xfId="21" applyNumberFormat="1" applyFont="1" applyBorder="1" applyAlignment="1">
      <alignment horizontal="center"/>
      <protection/>
    </xf>
    <xf numFmtId="2" fontId="2" fillId="0" borderId="9" xfId="0" applyNumberFormat="1" applyFont="1" applyFill="1" applyBorder="1" applyAlignment="1">
      <alignment horizontal="center"/>
    </xf>
    <xf numFmtId="2" fontId="2" fillId="0" borderId="0" xfId="21" applyNumberFormat="1" applyFont="1" applyFill="1" applyBorder="1" applyAlignment="1">
      <alignment horizontal="center"/>
      <protection/>
    </xf>
    <xf numFmtId="2" fontId="2" fillId="0" borderId="9" xfId="21" applyNumberFormat="1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1" fillId="0" borderId="0" xfId="21" applyFont="1" applyFill="1" applyBorder="1" applyAlignment="1">
      <alignment horizontal="center"/>
      <protection/>
    </xf>
    <xf numFmtId="0" fontId="21" fillId="0" borderId="9" xfId="21" applyFont="1" applyFill="1" applyBorder="1" applyAlignment="1">
      <alignment horizontal="center"/>
      <protection/>
    </xf>
    <xf numFmtId="219" fontId="6" fillId="0" borderId="0" xfId="0" applyNumberFormat="1" applyFont="1" applyFill="1" applyBorder="1" applyAlignment="1">
      <alignment horizontal="left"/>
    </xf>
    <xf numFmtId="0" fontId="6" fillId="0" borderId="9" xfId="0" applyFont="1" applyFill="1" applyBorder="1" applyAlignment="1">
      <alignment/>
    </xf>
    <xf numFmtId="0" fontId="2" fillId="3" borderId="9" xfId="21" applyFont="1" applyFill="1" applyBorder="1" applyAlignment="1">
      <alignment/>
      <protection/>
    </xf>
    <xf numFmtId="2" fontId="21" fillId="0" borderId="0" xfId="0" applyNumberFormat="1" applyFont="1" applyFill="1" applyBorder="1" applyAlignment="1">
      <alignment horizontal="center"/>
    </xf>
    <xf numFmtId="2" fontId="21" fillId="0" borderId="9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 quotePrefix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1" fillId="0" borderId="9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31" fillId="0" borderId="9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31" fillId="0" borderId="0" xfId="21" applyNumberFormat="1" applyFont="1" applyFill="1" applyBorder="1" applyAlignment="1">
      <alignment horizontal="center"/>
      <protection/>
    </xf>
    <xf numFmtId="2" fontId="2" fillId="0" borderId="0" xfId="21" applyNumberFormat="1" applyFont="1" applyBorder="1" applyAlignment="1">
      <alignment horizontal="center"/>
      <protection/>
    </xf>
    <xf numFmtId="2" fontId="31" fillId="0" borderId="9" xfId="21" applyNumberFormat="1" applyFont="1" applyFill="1" applyBorder="1" applyAlignment="1">
      <alignment horizontal="center"/>
      <protection/>
    </xf>
    <xf numFmtId="2" fontId="31" fillId="0" borderId="9" xfId="21" applyNumberFormat="1" applyFont="1" applyBorder="1" applyAlignment="1">
      <alignment horizontal="center"/>
      <protection/>
    </xf>
    <xf numFmtId="2" fontId="31" fillId="0" borderId="0" xfId="21" applyNumberFormat="1" applyFont="1" applyBorder="1" applyAlignment="1">
      <alignment horizontal="center"/>
      <protection/>
    </xf>
    <xf numFmtId="2" fontId="31" fillId="0" borderId="0" xfId="0" applyNumberFormat="1" applyFont="1" applyBorder="1" applyAlignment="1">
      <alignment horizontal="center"/>
    </xf>
    <xf numFmtId="2" fontId="31" fillId="0" borderId="0" xfId="0" applyNumberFormat="1" applyFont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2" fontId="13" fillId="0" borderId="0" xfId="21" applyNumberFormat="1" applyFont="1" applyBorder="1" applyAlignment="1">
      <alignment horizontal="center"/>
      <protection/>
    </xf>
    <xf numFmtId="2" fontId="13" fillId="0" borderId="0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2" fontId="36" fillId="0" borderId="0" xfId="0" applyNumberFormat="1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ble_ins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py%20of%20BLM-positions-LSS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1 left"/>
      <sheetName val="1 right"/>
      <sheetName val="2 left"/>
      <sheetName val="2 right"/>
      <sheetName val="3 left"/>
      <sheetName val="3 right"/>
      <sheetName val="4 left"/>
      <sheetName val="4 right"/>
      <sheetName val="5 left"/>
      <sheetName val="5 right"/>
      <sheetName val="6 left"/>
      <sheetName val="6 right"/>
      <sheetName val="7 left"/>
      <sheetName val="7 right"/>
      <sheetName val="8 left"/>
      <sheetName val="8 right"/>
    </sheetNames>
    <sheetDataSet>
      <sheetData sheetId="0">
        <row r="160">
          <cell r="G160">
            <v>23338.7428</v>
          </cell>
          <cell r="H160">
            <v>23341.9528</v>
          </cell>
          <cell r="I160">
            <v>23347.602000000003</v>
          </cell>
          <cell r="J160">
            <v>23345.102000000003</v>
          </cell>
          <cell r="K160">
            <v>23340.9528</v>
          </cell>
          <cell r="L160">
            <v>23335.2428</v>
          </cell>
        </row>
        <row r="161">
          <cell r="G161">
            <v>23350.5988</v>
          </cell>
          <cell r="H161">
            <v>23353.9528</v>
          </cell>
          <cell r="I161">
            <v>23357.110800000002</v>
          </cell>
          <cell r="J161">
            <v>23356.110800000002</v>
          </cell>
          <cell r="K161">
            <v>23352.7628</v>
          </cell>
          <cell r="L161">
            <v>23349.5988</v>
          </cell>
        </row>
        <row r="162">
          <cell r="G162">
            <v>23362.524799999996</v>
          </cell>
          <cell r="H162">
            <v>23365.9528</v>
          </cell>
          <cell r="I162">
            <v>23374.3148</v>
          </cell>
          <cell r="J162">
            <v>23368.9348</v>
          </cell>
          <cell r="K162">
            <v>23364.9528</v>
          </cell>
          <cell r="L162">
            <v>23358.924</v>
          </cell>
        </row>
        <row r="163">
          <cell r="J163">
            <v>23382.8</v>
          </cell>
          <cell r="K163">
            <v>23377.58</v>
          </cell>
        </row>
        <row r="164">
          <cell r="G164">
            <v>23437.284</v>
          </cell>
          <cell r="H164">
            <v>23442.36</v>
          </cell>
        </row>
        <row r="165">
          <cell r="G165">
            <v>23448.4058</v>
          </cell>
          <cell r="H165">
            <v>23453.7533</v>
          </cell>
          <cell r="J165">
            <v>23457.6783</v>
          </cell>
          <cell r="K165">
            <v>23454.3233</v>
          </cell>
          <cell r="L165">
            <v>23445.9058</v>
          </cell>
        </row>
        <row r="169">
          <cell r="G169">
            <v>23629.1378</v>
          </cell>
          <cell r="H169">
            <v>23631.6208</v>
          </cell>
          <cell r="I169">
            <v>23636.2928</v>
          </cell>
          <cell r="J169">
            <v>23633.7928</v>
          </cell>
          <cell r="K169">
            <v>23630.4208</v>
          </cell>
          <cell r="L169">
            <v>23626.0478</v>
          </cell>
        </row>
        <row r="170">
          <cell r="G170">
            <v>23668.202800000003</v>
          </cell>
          <cell r="H170">
            <v>23671.407300000003</v>
          </cell>
          <cell r="I170">
            <v>23676.7578</v>
          </cell>
          <cell r="J170">
            <v>23674.2578</v>
          </cell>
          <cell r="K170">
            <v>23670.207300000002</v>
          </cell>
          <cell r="L170">
            <v>23665.112800000003</v>
          </cell>
        </row>
        <row r="171">
          <cell r="G171">
            <v>23708.6678</v>
          </cell>
          <cell r="H171">
            <v>23711.1508</v>
          </cell>
          <cell r="I171">
            <v>23715.8228</v>
          </cell>
          <cell r="J171">
            <v>23713.3228</v>
          </cell>
          <cell r="K171">
            <v>23709.9508</v>
          </cell>
          <cell r="L171">
            <v>23705.5778</v>
          </cell>
        </row>
        <row r="174">
          <cell r="G174">
            <v>23760.5075</v>
          </cell>
          <cell r="H174">
            <v>23762.92</v>
          </cell>
          <cell r="I174">
            <v>23767.662500000002</v>
          </cell>
          <cell r="J174">
            <v>23765.162500000002</v>
          </cell>
          <cell r="K174">
            <v>23761.92</v>
          </cell>
          <cell r="L174">
            <v>23757.4175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89"/>
  <sheetViews>
    <sheetView workbookViewId="0" topLeftCell="A19">
      <selection activeCell="I349" sqref="I349"/>
    </sheetView>
  </sheetViews>
  <sheetFormatPr defaultColWidth="9.140625" defaultRowHeight="12.75"/>
  <cols>
    <col min="1" max="1" width="6.00390625" style="82" customWidth="1"/>
    <col min="2" max="2" width="12.421875" style="87" customWidth="1"/>
    <col min="3" max="3" width="5.140625" style="87" customWidth="1"/>
    <col min="4" max="4" width="12.8515625" style="87" customWidth="1"/>
    <col min="5" max="5" width="10.57421875" style="272" customWidth="1"/>
    <col min="6" max="6" width="22.00390625" style="87" customWidth="1"/>
    <col min="7" max="7" width="11.7109375" style="87" customWidth="1"/>
    <col min="8" max="8" width="14.28125" style="87" customWidth="1"/>
    <col min="9" max="9" width="9.140625" style="82" customWidth="1"/>
    <col min="10" max="10" width="18.140625" style="82" customWidth="1"/>
    <col min="11" max="11" width="11.421875" style="116" customWidth="1"/>
    <col min="12" max="12" width="16.140625" style="82" customWidth="1"/>
    <col min="13" max="13" width="21.00390625" style="82" customWidth="1"/>
    <col min="14" max="14" width="22.140625" style="88" customWidth="1"/>
    <col min="15" max="15" width="4.8515625" style="82" customWidth="1"/>
    <col min="16" max="16" width="6.140625" style="94" customWidth="1"/>
  </cols>
  <sheetData>
    <row r="1" spans="2:16" ht="15.75">
      <c r="B1" s="292">
        <v>39617</v>
      </c>
      <c r="C1" s="111"/>
      <c r="D1" s="124"/>
      <c r="F1" s="104"/>
      <c r="G1" s="111"/>
      <c r="I1" s="183" t="s">
        <v>246</v>
      </c>
      <c r="J1" s="121"/>
      <c r="K1" s="122"/>
      <c r="L1" s="121"/>
      <c r="N1" s="120"/>
      <c r="P1" s="161"/>
    </row>
    <row r="2" spans="2:16" ht="12.75" customHeight="1">
      <c r="B2" s="111"/>
      <c r="C2" s="111"/>
      <c r="D2" s="111"/>
      <c r="E2" s="271"/>
      <c r="F2" s="111"/>
      <c r="G2" s="111"/>
      <c r="H2" s="111"/>
      <c r="J2" s="111" t="s">
        <v>1582</v>
      </c>
      <c r="K2" s="111" t="s">
        <v>2078</v>
      </c>
      <c r="L2" s="111"/>
      <c r="M2" s="111" t="s">
        <v>1583</v>
      </c>
      <c r="N2" s="123" t="s">
        <v>1584</v>
      </c>
      <c r="P2" s="161"/>
    </row>
    <row r="3" spans="1:16" s="136" customFormat="1" ht="12.75" customHeight="1">
      <c r="A3" s="89" t="s">
        <v>240</v>
      </c>
      <c r="B3" s="124" t="s">
        <v>45</v>
      </c>
      <c r="C3" s="124" t="s">
        <v>241</v>
      </c>
      <c r="D3" s="124" t="s">
        <v>177</v>
      </c>
      <c r="E3" s="271" t="s">
        <v>423</v>
      </c>
      <c r="F3" s="90" t="s">
        <v>1481</v>
      </c>
      <c r="G3" s="124" t="s">
        <v>242</v>
      </c>
      <c r="H3" s="124" t="s">
        <v>2158</v>
      </c>
      <c r="I3" s="89" t="s">
        <v>243</v>
      </c>
      <c r="J3" s="34" t="s">
        <v>2157</v>
      </c>
      <c r="K3" s="140" t="s">
        <v>939</v>
      </c>
      <c r="L3" s="34" t="s">
        <v>940</v>
      </c>
      <c r="M3" s="91" t="s">
        <v>941</v>
      </c>
      <c r="N3" s="34" t="s">
        <v>942</v>
      </c>
      <c r="O3" s="89" t="s">
        <v>2836</v>
      </c>
      <c r="P3" s="172" t="s">
        <v>2156</v>
      </c>
    </row>
    <row r="4" spans="2:16" ht="12.75" customHeight="1">
      <c r="B4" s="111"/>
      <c r="C4" s="111"/>
      <c r="D4" s="111"/>
      <c r="E4" s="298"/>
      <c r="F4" s="111"/>
      <c r="G4" s="111"/>
      <c r="H4" s="111"/>
      <c r="I4" s="82" t="s">
        <v>1547</v>
      </c>
      <c r="J4" s="111"/>
      <c r="K4" s="125"/>
      <c r="L4" s="126"/>
      <c r="N4" s="81"/>
      <c r="P4" s="161"/>
    </row>
    <row r="5" spans="1:16" ht="12.75" customHeight="1">
      <c r="A5" s="95"/>
      <c r="B5" s="112"/>
      <c r="C5" s="112"/>
      <c r="D5" s="112"/>
      <c r="E5" s="286"/>
      <c r="F5" s="112"/>
      <c r="G5" s="112"/>
      <c r="H5" s="112"/>
      <c r="I5" s="95"/>
      <c r="J5" s="112"/>
      <c r="K5" s="235"/>
      <c r="L5" s="129"/>
      <c r="M5" s="95"/>
      <c r="N5" s="236"/>
      <c r="O5" s="95"/>
      <c r="P5" s="177"/>
    </row>
    <row r="6" spans="7:16" ht="12.75" customHeight="1">
      <c r="G6" s="92" t="s">
        <v>224</v>
      </c>
      <c r="H6" s="92" t="s">
        <v>1665</v>
      </c>
      <c r="I6" s="1">
        <v>1818787</v>
      </c>
      <c r="J6" s="88" t="s">
        <v>1671</v>
      </c>
      <c r="K6" s="94" t="s">
        <v>943</v>
      </c>
      <c r="L6" s="88" t="s">
        <v>2476</v>
      </c>
      <c r="M6" s="88" t="s">
        <v>971</v>
      </c>
      <c r="N6" s="105" t="s">
        <v>985</v>
      </c>
      <c r="O6" s="173"/>
      <c r="P6" s="170">
        <v>0</v>
      </c>
    </row>
    <row r="7" spans="7:16" ht="12.75" customHeight="1">
      <c r="G7" s="198"/>
      <c r="H7" s="92" t="s">
        <v>1664</v>
      </c>
      <c r="I7" s="35"/>
      <c r="J7" s="102" t="s">
        <v>1670</v>
      </c>
      <c r="K7" s="109" t="s">
        <v>944</v>
      </c>
      <c r="L7" s="102" t="s">
        <v>2477</v>
      </c>
      <c r="M7" s="102" t="s">
        <v>972</v>
      </c>
      <c r="N7" s="107" t="s">
        <v>986</v>
      </c>
      <c r="O7" s="173"/>
      <c r="P7" s="170">
        <v>0</v>
      </c>
    </row>
    <row r="8" spans="6:16" ht="12.75" customHeight="1">
      <c r="F8" s="92"/>
      <c r="G8" s="198"/>
      <c r="H8" s="92" t="s">
        <v>1663</v>
      </c>
      <c r="I8" s="35"/>
      <c r="J8" s="88" t="s">
        <v>1669</v>
      </c>
      <c r="K8" s="94"/>
      <c r="L8" s="88"/>
      <c r="M8" s="88"/>
      <c r="N8" s="105"/>
      <c r="O8" s="153"/>
      <c r="P8" s="170">
        <v>0</v>
      </c>
    </row>
    <row r="9" spans="1:16" ht="12.75" customHeight="1">
      <c r="A9" s="35"/>
      <c r="B9" s="127"/>
      <c r="D9" s="111"/>
      <c r="F9" s="92"/>
      <c r="G9" s="198"/>
      <c r="H9" s="92" t="s">
        <v>1662</v>
      </c>
      <c r="I9" s="35"/>
      <c r="J9" s="102" t="s">
        <v>1668</v>
      </c>
      <c r="K9" s="109"/>
      <c r="L9" s="102"/>
      <c r="M9" s="102"/>
      <c r="N9" s="107"/>
      <c r="O9" s="153"/>
      <c r="P9" s="170">
        <v>0</v>
      </c>
    </row>
    <row r="10" spans="1:16" ht="12.75" customHeight="1">
      <c r="A10" s="35"/>
      <c r="B10" s="127"/>
      <c r="D10" s="111"/>
      <c r="F10" s="113"/>
      <c r="G10" s="198"/>
      <c r="H10" s="92" t="s">
        <v>1661</v>
      </c>
      <c r="I10" s="35"/>
      <c r="J10" s="88" t="s">
        <v>1667</v>
      </c>
      <c r="K10" s="94"/>
      <c r="L10" s="88"/>
      <c r="M10" s="88"/>
      <c r="N10" s="105"/>
      <c r="O10" s="153"/>
      <c r="P10" s="170">
        <v>0</v>
      </c>
    </row>
    <row r="11" spans="1:16" ht="12.75" customHeight="1">
      <c r="A11" s="35"/>
      <c r="B11" s="127"/>
      <c r="D11" s="111"/>
      <c r="F11" s="92"/>
      <c r="G11" s="198"/>
      <c r="H11" s="92" t="s">
        <v>1660</v>
      </c>
      <c r="I11" s="35"/>
      <c r="J11" s="102" t="s">
        <v>1666</v>
      </c>
      <c r="K11" s="109"/>
      <c r="L11" s="102"/>
      <c r="M11" s="102"/>
      <c r="N11" s="107"/>
      <c r="O11" s="153"/>
      <c r="P11" s="170">
        <v>0</v>
      </c>
    </row>
    <row r="12" spans="1:16" ht="12.75" customHeight="1">
      <c r="A12" s="35"/>
      <c r="G12" s="198"/>
      <c r="H12" s="92" t="s">
        <v>1514</v>
      </c>
      <c r="I12" s="35"/>
      <c r="J12" s="88" t="s">
        <v>1549</v>
      </c>
      <c r="K12" s="94"/>
      <c r="L12" s="88"/>
      <c r="M12" s="88"/>
      <c r="N12" s="105"/>
      <c r="O12" s="153"/>
      <c r="P12" s="170">
        <v>0</v>
      </c>
    </row>
    <row r="13" spans="1:16" ht="12.75" customHeight="1">
      <c r="A13" s="99">
        <v>1</v>
      </c>
      <c r="B13" s="129" t="s">
        <v>2884</v>
      </c>
      <c r="C13" s="101" t="s">
        <v>245</v>
      </c>
      <c r="D13" s="112" t="s">
        <v>1482</v>
      </c>
      <c r="E13" s="299" t="s">
        <v>855</v>
      </c>
      <c r="F13" s="101" t="s">
        <v>2557</v>
      </c>
      <c r="G13" s="199"/>
      <c r="H13" s="96" t="s">
        <v>1513</v>
      </c>
      <c r="I13" s="99"/>
      <c r="J13" s="98" t="s">
        <v>1548</v>
      </c>
      <c r="K13" s="100"/>
      <c r="L13" s="98"/>
      <c r="M13" s="98"/>
      <c r="N13" s="106"/>
      <c r="O13" s="174" t="s">
        <v>1734</v>
      </c>
      <c r="P13" s="177">
        <v>1</v>
      </c>
    </row>
    <row r="14" spans="7:16" ht="12.75" customHeight="1">
      <c r="G14" s="92" t="s">
        <v>252</v>
      </c>
      <c r="H14" s="92" t="s">
        <v>2398</v>
      </c>
      <c r="I14" s="190">
        <v>1811204</v>
      </c>
      <c r="J14" s="88" t="s">
        <v>1673</v>
      </c>
      <c r="K14" s="94" t="s">
        <v>945</v>
      </c>
      <c r="L14" s="88" t="s">
        <v>2478</v>
      </c>
      <c r="M14" s="88" t="s">
        <v>973</v>
      </c>
      <c r="N14" s="105" t="s">
        <v>987</v>
      </c>
      <c r="P14" s="170">
        <v>0</v>
      </c>
    </row>
    <row r="15" spans="7:16" ht="12.75" customHeight="1">
      <c r="G15" s="92"/>
      <c r="H15" s="92" t="s">
        <v>2397</v>
      </c>
      <c r="I15" s="35"/>
      <c r="J15" s="88" t="s">
        <v>1672</v>
      </c>
      <c r="K15" s="94" t="s">
        <v>946</v>
      </c>
      <c r="L15" s="88" t="s">
        <v>2479</v>
      </c>
      <c r="M15" s="88" t="s">
        <v>974</v>
      </c>
      <c r="N15" s="105" t="s">
        <v>988</v>
      </c>
      <c r="P15" s="170">
        <v>0</v>
      </c>
    </row>
    <row r="16" spans="7:16" ht="12.75" customHeight="1">
      <c r="G16" s="92"/>
      <c r="H16" s="92" t="s">
        <v>1520</v>
      </c>
      <c r="I16" s="35"/>
      <c r="J16" s="88" t="s">
        <v>1555</v>
      </c>
      <c r="K16" s="94"/>
      <c r="L16" s="88"/>
      <c r="M16" s="88"/>
      <c r="N16" s="105"/>
      <c r="O16" s="289"/>
      <c r="P16" s="170">
        <v>0</v>
      </c>
    </row>
    <row r="17" spans="1:16" ht="12.75" customHeight="1">
      <c r="A17" s="82">
        <v>2</v>
      </c>
      <c r="B17" s="87" t="s">
        <v>1736</v>
      </c>
      <c r="C17" s="87" t="s">
        <v>244</v>
      </c>
      <c r="D17" s="192" t="s">
        <v>48</v>
      </c>
      <c r="E17" s="298" t="s">
        <v>854</v>
      </c>
      <c r="F17" s="92" t="s">
        <v>2534</v>
      </c>
      <c r="G17" s="92"/>
      <c r="H17" s="92" t="s">
        <v>1519</v>
      </c>
      <c r="I17" s="35"/>
      <c r="J17" s="88" t="s">
        <v>1554</v>
      </c>
      <c r="K17" s="94"/>
      <c r="L17" s="88"/>
      <c r="M17" s="88"/>
      <c r="N17" s="105"/>
      <c r="O17" s="290" t="s">
        <v>1734</v>
      </c>
      <c r="P17" s="170">
        <v>1</v>
      </c>
    </row>
    <row r="18" spans="1:16" ht="12.75" customHeight="1">
      <c r="A18" s="35">
        <v>3</v>
      </c>
      <c r="B18" s="87" t="s">
        <v>1737</v>
      </c>
      <c r="C18" s="87" t="s">
        <v>244</v>
      </c>
      <c r="D18" s="192" t="s">
        <v>48</v>
      </c>
      <c r="E18" s="287" t="s">
        <v>856</v>
      </c>
      <c r="F18" s="87" t="s">
        <v>2535</v>
      </c>
      <c r="G18" s="92"/>
      <c r="H18" s="92" t="s">
        <v>1518</v>
      </c>
      <c r="I18" s="35"/>
      <c r="J18" s="88" t="s">
        <v>1553</v>
      </c>
      <c r="K18" s="94"/>
      <c r="L18" s="88"/>
      <c r="M18" s="88"/>
      <c r="N18" s="105"/>
      <c r="O18" s="290" t="s">
        <v>1734</v>
      </c>
      <c r="P18" s="170">
        <v>1</v>
      </c>
    </row>
    <row r="19" spans="1:16" ht="12.75" customHeight="1">
      <c r="A19" s="35">
        <v>4</v>
      </c>
      <c r="B19" s="87" t="s">
        <v>1738</v>
      </c>
      <c r="C19" s="87" t="s">
        <v>244</v>
      </c>
      <c r="D19" s="192"/>
      <c r="E19" s="300" t="s">
        <v>857</v>
      </c>
      <c r="F19" s="87" t="s">
        <v>2536</v>
      </c>
      <c r="G19" s="92"/>
      <c r="H19" s="92" t="s">
        <v>1517</v>
      </c>
      <c r="I19" s="35"/>
      <c r="J19" s="88" t="s">
        <v>1552</v>
      </c>
      <c r="K19" s="109"/>
      <c r="L19" s="102"/>
      <c r="M19" s="102"/>
      <c r="N19" s="107"/>
      <c r="O19" s="290" t="s">
        <v>1734</v>
      </c>
      <c r="P19" s="170">
        <v>1</v>
      </c>
    </row>
    <row r="20" spans="1:16" ht="12.75" customHeight="1">
      <c r="A20" s="35">
        <v>5</v>
      </c>
      <c r="B20" s="87" t="s">
        <v>1739</v>
      </c>
      <c r="C20" s="87" t="s">
        <v>244</v>
      </c>
      <c r="D20" s="192"/>
      <c r="E20" s="300" t="s">
        <v>858</v>
      </c>
      <c r="F20" s="87" t="s">
        <v>2537</v>
      </c>
      <c r="G20" s="92"/>
      <c r="H20" s="92" t="s">
        <v>1516</v>
      </c>
      <c r="I20" s="35"/>
      <c r="J20" s="88" t="s">
        <v>1551</v>
      </c>
      <c r="K20" s="94"/>
      <c r="L20" s="88"/>
      <c r="M20" s="88"/>
      <c r="N20" s="105"/>
      <c r="O20" s="290" t="s">
        <v>1734</v>
      </c>
      <c r="P20" s="170">
        <v>1</v>
      </c>
    </row>
    <row r="21" spans="1:16" ht="12.75" customHeight="1">
      <c r="A21" s="99">
        <v>6</v>
      </c>
      <c r="B21" s="101" t="s">
        <v>1740</v>
      </c>
      <c r="C21" s="101" t="s">
        <v>244</v>
      </c>
      <c r="D21" s="193" t="s">
        <v>54</v>
      </c>
      <c r="E21" s="301" t="s">
        <v>859</v>
      </c>
      <c r="F21" s="101" t="s">
        <v>424</v>
      </c>
      <c r="G21" s="96"/>
      <c r="H21" s="96" t="s">
        <v>1515</v>
      </c>
      <c r="I21" s="99"/>
      <c r="J21" s="98" t="s">
        <v>1550</v>
      </c>
      <c r="K21" s="100"/>
      <c r="L21" s="98"/>
      <c r="M21" s="98"/>
      <c r="N21" s="106"/>
      <c r="O21" s="291" t="s">
        <v>1734</v>
      </c>
      <c r="P21" s="177">
        <v>1</v>
      </c>
    </row>
    <row r="22" spans="1:16" ht="12.75" customHeight="1">
      <c r="A22" s="35">
        <v>7</v>
      </c>
      <c r="B22" s="87" t="s">
        <v>1741</v>
      </c>
      <c r="C22" s="87" t="s">
        <v>244</v>
      </c>
      <c r="D22" s="192" t="s">
        <v>48</v>
      </c>
      <c r="E22" s="300" t="s">
        <v>860</v>
      </c>
      <c r="F22" s="87" t="s">
        <v>2538</v>
      </c>
      <c r="G22" s="92" t="s">
        <v>426</v>
      </c>
      <c r="H22" s="92" t="s">
        <v>1675</v>
      </c>
      <c r="I22" s="190">
        <v>1811205</v>
      </c>
      <c r="J22" s="88" t="s">
        <v>1677</v>
      </c>
      <c r="K22" s="94" t="s">
        <v>947</v>
      </c>
      <c r="L22" s="88" t="s">
        <v>2480</v>
      </c>
      <c r="M22" s="88" t="s">
        <v>975</v>
      </c>
      <c r="N22" s="105" t="s">
        <v>989</v>
      </c>
      <c r="O22" s="290" t="s">
        <v>1734</v>
      </c>
      <c r="P22" s="170">
        <v>1</v>
      </c>
    </row>
    <row r="23" spans="1:16" ht="12.75" customHeight="1">
      <c r="A23" s="35">
        <v>8</v>
      </c>
      <c r="B23" s="87" t="s">
        <v>1742</v>
      </c>
      <c r="C23" s="87" t="s">
        <v>244</v>
      </c>
      <c r="D23" s="192" t="s">
        <v>54</v>
      </c>
      <c r="E23" s="287" t="s">
        <v>861</v>
      </c>
      <c r="F23" s="87" t="s">
        <v>2733</v>
      </c>
      <c r="G23" s="92"/>
      <c r="H23" s="92" t="s">
        <v>1674</v>
      </c>
      <c r="I23" s="35"/>
      <c r="J23" s="88" t="s">
        <v>1676</v>
      </c>
      <c r="K23" s="94" t="s">
        <v>948</v>
      </c>
      <c r="L23" s="88" t="s">
        <v>2481</v>
      </c>
      <c r="M23" s="88" t="s">
        <v>976</v>
      </c>
      <c r="N23" s="105" t="s">
        <v>990</v>
      </c>
      <c r="O23" s="290" t="s">
        <v>1734</v>
      </c>
      <c r="P23" s="170">
        <v>1</v>
      </c>
    </row>
    <row r="24" spans="1:16" ht="12.75" customHeight="1">
      <c r="A24" s="35">
        <v>9</v>
      </c>
      <c r="B24" s="87" t="s">
        <v>1743</v>
      </c>
      <c r="C24" s="87" t="s">
        <v>244</v>
      </c>
      <c r="D24" s="192"/>
      <c r="E24" s="300" t="s">
        <v>862</v>
      </c>
      <c r="F24" s="87" t="s">
        <v>2734</v>
      </c>
      <c r="G24" s="92"/>
      <c r="H24" s="92" t="s">
        <v>1526</v>
      </c>
      <c r="I24" s="35"/>
      <c r="J24" s="88" t="s">
        <v>1561</v>
      </c>
      <c r="K24" s="94"/>
      <c r="L24" s="88"/>
      <c r="M24" s="88"/>
      <c r="N24" s="105"/>
      <c r="O24" s="290" t="s">
        <v>1734</v>
      </c>
      <c r="P24" s="170">
        <v>1</v>
      </c>
    </row>
    <row r="25" spans="1:16" ht="12.75" customHeight="1">
      <c r="A25" s="35">
        <v>10</v>
      </c>
      <c r="B25" s="87" t="s">
        <v>1744</v>
      </c>
      <c r="C25" s="87" t="s">
        <v>244</v>
      </c>
      <c r="D25" s="192"/>
      <c r="E25" s="300" t="s">
        <v>863</v>
      </c>
      <c r="F25" s="87" t="s">
        <v>2735</v>
      </c>
      <c r="G25" s="92"/>
      <c r="H25" s="92" t="s">
        <v>1525</v>
      </c>
      <c r="I25" s="35"/>
      <c r="J25" s="88" t="s">
        <v>1560</v>
      </c>
      <c r="K25" s="94"/>
      <c r="L25" s="88"/>
      <c r="M25" s="88"/>
      <c r="N25" s="105"/>
      <c r="O25" s="290" t="s">
        <v>1734</v>
      </c>
      <c r="P25" s="170">
        <v>1</v>
      </c>
    </row>
    <row r="26" spans="1:16" ht="12.75" customHeight="1">
      <c r="A26" s="35">
        <v>11</v>
      </c>
      <c r="B26" s="87" t="s">
        <v>1745</v>
      </c>
      <c r="C26" s="87" t="s">
        <v>244</v>
      </c>
      <c r="D26" s="192"/>
      <c r="E26" s="300" t="s">
        <v>864</v>
      </c>
      <c r="F26" s="87" t="s">
        <v>2736</v>
      </c>
      <c r="G26" s="92"/>
      <c r="H26" s="92" t="s">
        <v>1524</v>
      </c>
      <c r="I26" s="35"/>
      <c r="J26" s="88" t="s">
        <v>1559</v>
      </c>
      <c r="K26" s="94"/>
      <c r="L26" s="88"/>
      <c r="M26" s="88"/>
      <c r="N26" s="105"/>
      <c r="O26" s="290" t="s">
        <v>1734</v>
      </c>
      <c r="P26" s="170">
        <v>1</v>
      </c>
    </row>
    <row r="27" spans="1:16" ht="12.75" customHeight="1">
      <c r="A27" s="35">
        <v>12</v>
      </c>
      <c r="B27" s="87" t="s">
        <v>1746</v>
      </c>
      <c r="C27" s="87" t="s">
        <v>244</v>
      </c>
      <c r="D27" s="192"/>
      <c r="E27" s="300" t="s">
        <v>865</v>
      </c>
      <c r="F27" s="87" t="s">
        <v>2737</v>
      </c>
      <c r="G27" s="92"/>
      <c r="H27" s="92" t="s">
        <v>1523</v>
      </c>
      <c r="I27" s="35"/>
      <c r="J27" s="88" t="s">
        <v>1558</v>
      </c>
      <c r="K27" s="109"/>
      <c r="L27" s="102"/>
      <c r="M27" s="102"/>
      <c r="N27" s="107"/>
      <c r="O27" s="290" t="s">
        <v>1734</v>
      </c>
      <c r="P27" s="170">
        <v>1</v>
      </c>
    </row>
    <row r="28" spans="1:16" ht="12.75" customHeight="1">
      <c r="A28" s="35">
        <v>13</v>
      </c>
      <c r="B28" s="87" t="s">
        <v>2206</v>
      </c>
      <c r="C28" s="87" t="s">
        <v>244</v>
      </c>
      <c r="D28" s="192" t="s">
        <v>54</v>
      </c>
      <c r="E28" s="287">
        <v>23273.46</v>
      </c>
      <c r="F28" s="87" t="s">
        <v>2738</v>
      </c>
      <c r="G28" s="92"/>
      <c r="H28" s="92" t="s">
        <v>1522</v>
      </c>
      <c r="I28" s="35"/>
      <c r="J28" s="88" t="s">
        <v>1557</v>
      </c>
      <c r="K28" s="94"/>
      <c r="L28" s="88"/>
      <c r="M28" s="88"/>
      <c r="N28" s="105"/>
      <c r="O28" s="290" t="s">
        <v>1734</v>
      </c>
      <c r="P28" s="170">
        <v>1</v>
      </c>
    </row>
    <row r="29" spans="1:16" ht="12.75" customHeight="1">
      <c r="A29" s="99">
        <v>14</v>
      </c>
      <c r="B29" s="101" t="s">
        <v>2207</v>
      </c>
      <c r="C29" s="101" t="s">
        <v>244</v>
      </c>
      <c r="D29" s="193" t="s">
        <v>58</v>
      </c>
      <c r="E29" s="302" t="s">
        <v>866</v>
      </c>
      <c r="F29" s="240" t="s">
        <v>2539</v>
      </c>
      <c r="G29" s="96"/>
      <c r="H29" s="96" t="s">
        <v>1521</v>
      </c>
      <c r="I29" s="99"/>
      <c r="J29" s="98" t="s">
        <v>1556</v>
      </c>
      <c r="K29" s="100"/>
      <c r="L29" s="98"/>
      <c r="M29" s="98"/>
      <c r="N29" s="106"/>
      <c r="O29" s="291" t="s">
        <v>1734</v>
      </c>
      <c r="P29" s="177">
        <v>1</v>
      </c>
    </row>
    <row r="30" spans="1:16" ht="12.75" customHeight="1">
      <c r="A30" s="82">
        <v>15</v>
      </c>
      <c r="B30" s="126" t="s">
        <v>2901</v>
      </c>
      <c r="C30" s="87" t="s">
        <v>244</v>
      </c>
      <c r="D30" s="92" t="s">
        <v>2739</v>
      </c>
      <c r="E30" s="287">
        <v>23252.692</v>
      </c>
      <c r="F30" s="92" t="s">
        <v>2741</v>
      </c>
      <c r="G30" s="92" t="s">
        <v>253</v>
      </c>
      <c r="H30" s="92" t="s">
        <v>1681</v>
      </c>
      <c r="I30" s="190">
        <v>1811206</v>
      </c>
      <c r="J30" s="88" t="s">
        <v>1679</v>
      </c>
      <c r="K30" s="94" t="s">
        <v>949</v>
      </c>
      <c r="L30" s="88" t="s">
        <v>2482</v>
      </c>
      <c r="M30" s="88" t="s">
        <v>977</v>
      </c>
      <c r="N30" s="105" t="s">
        <v>991</v>
      </c>
      <c r="O30" s="290" t="s">
        <v>1734</v>
      </c>
      <c r="P30" s="170">
        <v>1</v>
      </c>
    </row>
    <row r="31" spans="1:16" ht="12.75" customHeight="1">
      <c r="A31" s="82">
        <v>16</v>
      </c>
      <c r="B31" s="127" t="s">
        <v>2902</v>
      </c>
      <c r="C31" s="87" t="s">
        <v>244</v>
      </c>
      <c r="D31" s="92"/>
      <c r="E31" s="287">
        <v>23247.79</v>
      </c>
      <c r="F31" s="92" t="s">
        <v>2740</v>
      </c>
      <c r="G31" s="92"/>
      <c r="H31" s="92" t="s">
        <v>1681</v>
      </c>
      <c r="I31" s="35"/>
      <c r="J31" s="88" t="s">
        <v>1679</v>
      </c>
      <c r="K31" s="94" t="s">
        <v>950</v>
      </c>
      <c r="L31" s="88" t="s">
        <v>2483</v>
      </c>
      <c r="M31" s="88" t="s">
        <v>978</v>
      </c>
      <c r="N31" s="105" t="s">
        <v>992</v>
      </c>
      <c r="O31" s="290" t="s">
        <v>1734</v>
      </c>
      <c r="P31" s="170">
        <v>1</v>
      </c>
    </row>
    <row r="32" spans="1:16" ht="12.75" customHeight="1">
      <c r="A32" s="82">
        <v>17</v>
      </c>
      <c r="B32" s="127" t="s">
        <v>2903</v>
      </c>
      <c r="C32" s="87" t="s">
        <v>244</v>
      </c>
      <c r="D32" s="92" t="s">
        <v>189</v>
      </c>
      <c r="E32" s="303" t="s">
        <v>2208</v>
      </c>
      <c r="F32" s="92" t="s">
        <v>2559</v>
      </c>
      <c r="G32" s="92"/>
      <c r="H32" s="92" t="s">
        <v>1680</v>
      </c>
      <c r="I32" s="35"/>
      <c r="J32" s="88" t="s">
        <v>1678</v>
      </c>
      <c r="O32" s="290" t="s">
        <v>1734</v>
      </c>
      <c r="P32" s="170">
        <v>1</v>
      </c>
    </row>
    <row r="33" spans="1:16" ht="12.75" customHeight="1">
      <c r="A33" s="82">
        <v>18</v>
      </c>
      <c r="B33" s="127" t="s">
        <v>2904</v>
      </c>
      <c r="C33" s="87" t="s">
        <v>244</v>
      </c>
      <c r="D33" s="111" t="s">
        <v>190</v>
      </c>
      <c r="E33" s="298" t="s">
        <v>2209</v>
      </c>
      <c r="F33" s="92" t="s">
        <v>2743</v>
      </c>
      <c r="G33" s="92"/>
      <c r="H33" s="92" t="s">
        <v>1532</v>
      </c>
      <c r="I33" s="35"/>
      <c r="J33" s="88" t="s">
        <v>1567</v>
      </c>
      <c r="K33" s="94"/>
      <c r="L33" s="88"/>
      <c r="M33" s="88"/>
      <c r="N33" s="105"/>
      <c r="O33" s="290" t="s">
        <v>1734</v>
      </c>
      <c r="P33" s="170">
        <v>1</v>
      </c>
    </row>
    <row r="34" spans="1:16" ht="12.75" customHeight="1">
      <c r="A34" s="82">
        <v>19</v>
      </c>
      <c r="B34" s="87" t="s">
        <v>1747</v>
      </c>
      <c r="C34" s="87" t="s">
        <v>244</v>
      </c>
      <c r="D34" s="192" t="s">
        <v>58</v>
      </c>
      <c r="E34" s="272" t="s">
        <v>867</v>
      </c>
      <c r="F34" s="87" t="s">
        <v>425</v>
      </c>
      <c r="G34" s="92"/>
      <c r="H34" s="92" t="s">
        <v>1531</v>
      </c>
      <c r="I34" s="35"/>
      <c r="J34" s="88" t="s">
        <v>1566</v>
      </c>
      <c r="K34" s="94"/>
      <c r="L34" s="88"/>
      <c r="M34" s="88"/>
      <c r="N34" s="105"/>
      <c r="O34" s="290" t="s">
        <v>1734</v>
      </c>
      <c r="P34" s="170">
        <v>1</v>
      </c>
    </row>
    <row r="35" spans="1:16" ht="12.75" customHeight="1">
      <c r="A35" s="35">
        <v>20</v>
      </c>
      <c r="B35" s="87" t="s">
        <v>1748</v>
      </c>
      <c r="C35" s="87" t="s">
        <v>244</v>
      </c>
      <c r="D35" s="192"/>
      <c r="E35" s="272" t="s">
        <v>868</v>
      </c>
      <c r="F35" s="87" t="s">
        <v>2540</v>
      </c>
      <c r="G35" s="92"/>
      <c r="H35" s="92" t="s">
        <v>1530</v>
      </c>
      <c r="I35" s="35"/>
      <c r="J35" s="88" t="s">
        <v>1565</v>
      </c>
      <c r="K35" s="94"/>
      <c r="L35" s="88"/>
      <c r="M35" s="88"/>
      <c r="N35" s="105"/>
      <c r="O35" s="290" t="s">
        <v>1734</v>
      </c>
      <c r="P35" s="170">
        <v>1</v>
      </c>
    </row>
    <row r="36" spans="1:16" ht="12.75" customHeight="1">
      <c r="A36" s="35">
        <v>21</v>
      </c>
      <c r="B36" s="87" t="s">
        <v>1749</v>
      </c>
      <c r="C36" s="87" t="s">
        <v>244</v>
      </c>
      <c r="D36" s="192"/>
      <c r="E36" s="272" t="s">
        <v>869</v>
      </c>
      <c r="F36" s="87" t="s">
        <v>2541</v>
      </c>
      <c r="G36" s="92"/>
      <c r="H36" s="92" t="s">
        <v>1529</v>
      </c>
      <c r="I36" s="35"/>
      <c r="J36" s="88" t="s">
        <v>1564</v>
      </c>
      <c r="K36" s="109"/>
      <c r="L36" s="102"/>
      <c r="M36" s="102"/>
      <c r="N36" s="107"/>
      <c r="O36" s="290" t="s">
        <v>1734</v>
      </c>
      <c r="P36" s="170">
        <v>1</v>
      </c>
    </row>
    <row r="37" spans="1:16" ht="12.75" customHeight="1">
      <c r="A37" s="35">
        <v>22</v>
      </c>
      <c r="B37" s="87" t="s">
        <v>1750</v>
      </c>
      <c r="C37" s="87" t="s">
        <v>244</v>
      </c>
      <c r="D37" s="192"/>
      <c r="E37" s="272" t="s">
        <v>870</v>
      </c>
      <c r="F37" s="87" t="s">
        <v>2542</v>
      </c>
      <c r="G37" s="92"/>
      <c r="H37" s="92" t="s">
        <v>1528</v>
      </c>
      <c r="I37" s="35"/>
      <c r="J37" s="88" t="s">
        <v>1563</v>
      </c>
      <c r="K37" s="94"/>
      <c r="L37" s="88"/>
      <c r="M37" s="88"/>
      <c r="N37" s="105"/>
      <c r="O37" s="290" t="s">
        <v>1734</v>
      </c>
      <c r="P37" s="170">
        <v>1</v>
      </c>
    </row>
    <row r="38" spans="1:16" ht="12.75" customHeight="1">
      <c r="A38" s="99">
        <v>23</v>
      </c>
      <c r="B38" s="101" t="s">
        <v>1751</v>
      </c>
      <c r="C38" s="101" t="s">
        <v>244</v>
      </c>
      <c r="D38" s="193" t="s">
        <v>58</v>
      </c>
      <c r="E38" s="288" t="s">
        <v>871</v>
      </c>
      <c r="F38" s="101" t="s">
        <v>2543</v>
      </c>
      <c r="G38" s="96"/>
      <c r="H38" s="96" t="s">
        <v>1527</v>
      </c>
      <c r="I38" s="99"/>
      <c r="J38" s="98" t="s">
        <v>1562</v>
      </c>
      <c r="K38" s="100"/>
      <c r="L38" s="98"/>
      <c r="M38" s="98"/>
      <c r="N38" s="106"/>
      <c r="O38" s="291" t="s">
        <v>1734</v>
      </c>
      <c r="P38" s="177">
        <v>1</v>
      </c>
    </row>
    <row r="39" spans="7:16" ht="12.75" customHeight="1">
      <c r="G39" s="92" t="s">
        <v>225</v>
      </c>
      <c r="H39" s="92" t="s">
        <v>2808</v>
      </c>
      <c r="I39" s="1">
        <v>1818788</v>
      </c>
      <c r="J39" s="88" t="s">
        <v>2809</v>
      </c>
      <c r="K39" s="94" t="s">
        <v>951</v>
      </c>
      <c r="L39" s="88" t="s">
        <v>2484</v>
      </c>
      <c r="M39" s="88" t="s">
        <v>979</v>
      </c>
      <c r="N39" s="105" t="s">
        <v>993</v>
      </c>
      <c r="O39" s="289"/>
      <c r="P39" s="170">
        <v>0</v>
      </c>
    </row>
    <row r="40" spans="1:16" ht="12.75" customHeight="1">
      <c r="A40" s="35"/>
      <c r="G40" s="92"/>
      <c r="H40" s="92" t="s">
        <v>2806</v>
      </c>
      <c r="I40" s="1"/>
      <c r="J40" s="88" t="s">
        <v>2807</v>
      </c>
      <c r="K40" s="94" t="s">
        <v>952</v>
      </c>
      <c r="L40" s="88" t="s">
        <v>2485</v>
      </c>
      <c r="M40" s="88" t="s">
        <v>980</v>
      </c>
      <c r="N40" s="105" t="s">
        <v>994</v>
      </c>
      <c r="O40" s="289"/>
      <c r="P40" s="170">
        <v>0</v>
      </c>
    </row>
    <row r="41" spans="1:16" ht="12.75" customHeight="1">
      <c r="A41" s="35"/>
      <c r="G41" s="92"/>
      <c r="H41" s="92" t="s">
        <v>1538</v>
      </c>
      <c r="I41" s="1"/>
      <c r="J41" s="88" t="s">
        <v>1573</v>
      </c>
      <c r="K41" s="94"/>
      <c r="L41" s="88"/>
      <c r="M41" s="88"/>
      <c r="N41" s="105"/>
      <c r="O41" s="289"/>
      <c r="P41" s="170">
        <v>0</v>
      </c>
    </row>
    <row r="42" spans="1:16" ht="12.75" customHeight="1">
      <c r="A42" s="35"/>
      <c r="G42" s="92"/>
      <c r="H42" s="92" t="s">
        <v>1537</v>
      </c>
      <c r="I42" s="1"/>
      <c r="J42" s="88" t="s">
        <v>1572</v>
      </c>
      <c r="K42" s="94"/>
      <c r="L42" s="88"/>
      <c r="M42" s="88"/>
      <c r="N42" s="105"/>
      <c r="P42" s="170">
        <v>0</v>
      </c>
    </row>
    <row r="43" spans="1:16" ht="12.75" customHeight="1">
      <c r="A43" s="35"/>
      <c r="G43" s="92"/>
      <c r="H43" s="92" t="s">
        <v>1536</v>
      </c>
      <c r="I43" s="1"/>
      <c r="J43" s="88" t="s">
        <v>1571</v>
      </c>
      <c r="K43" s="94"/>
      <c r="L43" s="88"/>
      <c r="M43" s="88"/>
      <c r="N43" s="105"/>
      <c r="P43" s="170">
        <v>0</v>
      </c>
    </row>
    <row r="44" spans="1:16" ht="12.75" customHeight="1">
      <c r="A44" s="35"/>
      <c r="G44" s="191"/>
      <c r="H44" s="92" t="s">
        <v>1535</v>
      </c>
      <c r="I44" s="35"/>
      <c r="J44" s="88" t="s">
        <v>1570</v>
      </c>
      <c r="K44" s="109"/>
      <c r="L44" s="102"/>
      <c r="M44" s="102"/>
      <c r="N44" s="107"/>
      <c r="P44" s="170">
        <v>0</v>
      </c>
    </row>
    <row r="45" spans="1:16" ht="12.75" customHeight="1">
      <c r="A45" s="35">
        <v>24</v>
      </c>
      <c r="B45" s="126" t="s">
        <v>2885</v>
      </c>
      <c r="C45" s="87" t="s">
        <v>245</v>
      </c>
      <c r="D45" s="92" t="s">
        <v>189</v>
      </c>
      <c r="E45" s="303" t="s">
        <v>2208</v>
      </c>
      <c r="F45" s="92" t="s">
        <v>2558</v>
      </c>
      <c r="G45" s="92"/>
      <c r="H45" s="92" t="s">
        <v>1534</v>
      </c>
      <c r="I45" s="35"/>
      <c r="J45" s="88" t="s">
        <v>1569</v>
      </c>
      <c r="K45" s="109"/>
      <c r="L45" s="102"/>
      <c r="M45" s="102"/>
      <c r="N45" s="107"/>
      <c r="O45" s="173" t="s">
        <v>1734</v>
      </c>
      <c r="P45" s="170">
        <v>1</v>
      </c>
    </row>
    <row r="46" spans="1:16" ht="12.75" customHeight="1">
      <c r="A46" s="99">
        <v>25</v>
      </c>
      <c r="B46" s="129" t="s">
        <v>2886</v>
      </c>
      <c r="C46" s="101" t="s">
        <v>245</v>
      </c>
      <c r="D46" s="112" t="s">
        <v>190</v>
      </c>
      <c r="E46" s="299" t="s">
        <v>2209</v>
      </c>
      <c r="F46" s="96" t="s">
        <v>2742</v>
      </c>
      <c r="G46" s="96"/>
      <c r="H46" s="96" t="s">
        <v>1533</v>
      </c>
      <c r="I46" s="99"/>
      <c r="J46" s="98" t="s">
        <v>1568</v>
      </c>
      <c r="K46" s="100"/>
      <c r="L46" s="98"/>
      <c r="M46" s="98"/>
      <c r="N46" s="106"/>
      <c r="O46" s="174" t="s">
        <v>1734</v>
      </c>
      <c r="P46" s="177">
        <v>1</v>
      </c>
    </row>
    <row r="47" spans="7:16" ht="12.75" customHeight="1">
      <c r="G47" s="92" t="s">
        <v>226</v>
      </c>
      <c r="H47" s="92" t="s">
        <v>2804</v>
      </c>
      <c r="I47" s="1">
        <v>1818789</v>
      </c>
      <c r="J47" s="88" t="s">
        <v>2805</v>
      </c>
      <c r="K47" s="94" t="s">
        <v>953</v>
      </c>
      <c r="L47" s="88" t="s">
        <v>2486</v>
      </c>
      <c r="M47" s="88" t="s">
        <v>981</v>
      </c>
      <c r="N47" s="105" t="s">
        <v>995</v>
      </c>
      <c r="P47" s="170">
        <v>0</v>
      </c>
    </row>
    <row r="48" spans="7:16" ht="12.75" customHeight="1">
      <c r="G48" s="92"/>
      <c r="H48" s="92" t="s">
        <v>2803</v>
      </c>
      <c r="I48" s="35"/>
      <c r="J48" s="88" t="s">
        <v>2818</v>
      </c>
      <c r="K48" s="109" t="s">
        <v>954</v>
      </c>
      <c r="L48" s="102" t="s">
        <v>2487</v>
      </c>
      <c r="M48" s="102" t="s">
        <v>982</v>
      </c>
      <c r="N48" s="107" t="s">
        <v>998</v>
      </c>
      <c r="P48" s="170">
        <v>0</v>
      </c>
    </row>
    <row r="49" spans="7:16" ht="12.75" customHeight="1">
      <c r="G49" s="92"/>
      <c r="H49" s="92" t="s">
        <v>2816</v>
      </c>
      <c r="I49" s="35"/>
      <c r="J49" s="88" t="s">
        <v>2817</v>
      </c>
      <c r="K49" s="109"/>
      <c r="L49" s="102"/>
      <c r="M49" s="102"/>
      <c r="N49" s="107"/>
      <c r="P49" s="170">
        <v>0</v>
      </c>
    </row>
    <row r="50" spans="7:16" ht="12.75" customHeight="1">
      <c r="G50" s="92"/>
      <c r="H50" s="92" t="s">
        <v>2814</v>
      </c>
      <c r="I50" s="35"/>
      <c r="J50" s="88" t="s">
        <v>2815</v>
      </c>
      <c r="K50" s="109"/>
      <c r="L50" s="102"/>
      <c r="M50" s="102"/>
      <c r="N50" s="107"/>
      <c r="P50" s="170">
        <v>0</v>
      </c>
    </row>
    <row r="51" spans="1:16" ht="12.75" customHeight="1">
      <c r="A51" s="35"/>
      <c r="G51" s="92"/>
      <c r="H51" s="92" t="s">
        <v>2812</v>
      </c>
      <c r="I51" s="35"/>
      <c r="J51" s="88" t="s">
        <v>2813</v>
      </c>
      <c r="K51" s="109"/>
      <c r="L51" s="102"/>
      <c r="M51" s="102"/>
      <c r="N51" s="107"/>
      <c r="P51" s="170">
        <v>0</v>
      </c>
    </row>
    <row r="52" spans="1:16" ht="12.75" customHeight="1">
      <c r="A52" s="35"/>
      <c r="G52" s="92"/>
      <c r="H52" s="92" t="s">
        <v>2810</v>
      </c>
      <c r="I52" s="35"/>
      <c r="J52" s="88" t="s">
        <v>2811</v>
      </c>
      <c r="K52" s="109"/>
      <c r="L52" s="102"/>
      <c r="M52" s="102"/>
      <c r="N52" s="107"/>
      <c r="P52" s="170">
        <v>0</v>
      </c>
    </row>
    <row r="53" spans="1:16" ht="12.75" customHeight="1">
      <c r="A53" s="35"/>
      <c r="G53" s="92"/>
      <c r="H53" s="92" t="s">
        <v>1540</v>
      </c>
      <c r="I53" s="35"/>
      <c r="J53" s="88" t="s">
        <v>1575</v>
      </c>
      <c r="K53" s="109"/>
      <c r="L53" s="102"/>
      <c r="M53" s="102"/>
      <c r="N53" s="107"/>
      <c r="P53" s="170">
        <v>0</v>
      </c>
    </row>
    <row r="54" spans="1:16" ht="12.75" customHeight="1">
      <c r="A54" s="99">
        <v>26</v>
      </c>
      <c r="B54" s="129" t="s">
        <v>2887</v>
      </c>
      <c r="C54" s="101" t="s">
        <v>245</v>
      </c>
      <c r="D54" s="101"/>
      <c r="E54" s="299" t="s">
        <v>2210</v>
      </c>
      <c r="F54" s="96" t="s">
        <v>2561</v>
      </c>
      <c r="G54" s="96"/>
      <c r="H54" s="96" t="s">
        <v>1539</v>
      </c>
      <c r="I54" s="99"/>
      <c r="J54" s="98" t="s">
        <v>1574</v>
      </c>
      <c r="K54" s="100"/>
      <c r="L54" s="98"/>
      <c r="M54" s="98"/>
      <c r="N54" s="106"/>
      <c r="O54" s="174" t="s">
        <v>1734</v>
      </c>
      <c r="P54" s="177">
        <v>1</v>
      </c>
    </row>
    <row r="55" spans="1:16" ht="12.75" customHeight="1">
      <c r="A55" s="35"/>
      <c r="B55" s="127"/>
      <c r="E55" s="298"/>
      <c r="F55" s="92"/>
      <c r="G55" s="92"/>
      <c r="H55" s="92"/>
      <c r="I55" s="35"/>
      <c r="J55" s="102"/>
      <c r="K55" s="109"/>
      <c r="L55" s="102"/>
      <c r="M55" s="102"/>
      <c r="N55" s="107"/>
      <c r="O55" s="153"/>
      <c r="P55" s="161"/>
    </row>
    <row r="56" spans="1:16" ht="12.75" customHeight="1">
      <c r="A56" s="35"/>
      <c r="B56" s="127"/>
      <c r="E56" s="298"/>
      <c r="F56" s="92"/>
      <c r="G56" s="92"/>
      <c r="H56" s="92"/>
      <c r="I56" s="35"/>
      <c r="J56" s="102"/>
      <c r="K56" s="109"/>
      <c r="L56" s="102"/>
      <c r="M56" s="102"/>
      <c r="N56" s="107"/>
      <c r="O56" s="153"/>
      <c r="P56" s="161"/>
    </row>
    <row r="57" spans="1:16" ht="12.75" customHeight="1">
      <c r="A57" s="35"/>
      <c r="B57" s="127"/>
      <c r="E57" s="298"/>
      <c r="F57" s="92"/>
      <c r="G57" s="92"/>
      <c r="H57" s="92"/>
      <c r="I57" s="35"/>
      <c r="J57" s="102"/>
      <c r="K57" s="109"/>
      <c r="L57" s="102"/>
      <c r="M57" s="102"/>
      <c r="N57" s="107"/>
      <c r="O57" s="153"/>
      <c r="P57" s="161"/>
    </row>
    <row r="58" spans="1:16" ht="12.75" customHeight="1">
      <c r="A58" s="35"/>
      <c r="B58" s="127"/>
      <c r="E58" s="298"/>
      <c r="F58" s="92"/>
      <c r="G58" s="92"/>
      <c r="H58" s="92"/>
      <c r="I58" s="35"/>
      <c r="J58" s="102"/>
      <c r="K58" s="109"/>
      <c r="L58" s="102"/>
      <c r="M58" s="102"/>
      <c r="N58" s="107"/>
      <c r="O58" s="153"/>
      <c r="P58" s="161"/>
    </row>
    <row r="59" spans="1:16" ht="12.75" customHeight="1">
      <c r="A59" s="35"/>
      <c r="B59" s="127"/>
      <c r="E59" s="298"/>
      <c r="F59" s="92"/>
      <c r="G59" s="92"/>
      <c r="H59" s="92"/>
      <c r="I59" s="35"/>
      <c r="J59" s="102"/>
      <c r="K59" s="109"/>
      <c r="L59" s="102"/>
      <c r="M59" s="102"/>
      <c r="N59" s="107"/>
      <c r="O59" s="153"/>
      <c r="P59" s="161"/>
    </row>
    <row r="60" spans="1:16" ht="12.75" customHeight="1">
      <c r="A60" s="35"/>
      <c r="B60" s="127"/>
      <c r="E60" s="298"/>
      <c r="F60" s="92"/>
      <c r="G60" s="92"/>
      <c r="H60" s="92"/>
      <c r="I60" s="35"/>
      <c r="J60" s="102"/>
      <c r="K60" s="109"/>
      <c r="L60" s="102"/>
      <c r="M60" s="102"/>
      <c r="N60" s="107"/>
      <c r="O60" s="153"/>
      <c r="P60" s="161"/>
    </row>
    <row r="61" spans="1:16" ht="12.75" customHeight="1">
      <c r="A61" s="35"/>
      <c r="B61" s="127"/>
      <c r="E61" s="298"/>
      <c r="F61" s="92"/>
      <c r="G61" s="92"/>
      <c r="H61" s="92"/>
      <c r="I61" s="35"/>
      <c r="J61" s="102"/>
      <c r="K61" s="109"/>
      <c r="L61" s="102"/>
      <c r="M61" s="102"/>
      <c r="N61" s="107"/>
      <c r="O61" s="153"/>
      <c r="P61" s="161"/>
    </row>
    <row r="62" spans="2:16" ht="15.75">
      <c r="B62" s="119"/>
      <c r="C62" s="111"/>
      <c r="D62" s="124"/>
      <c r="G62" s="111"/>
      <c r="I62" s="183" t="s">
        <v>246</v>
      </c>
      <c r="J62" s="121"/>
      <c r="K62" s="122"/>
      <c r="L62" s="121"/>
      <c r="N62" s="120"/>
      <c r="P62" s="161"/>
    </row>
    <row r="63" spans="2:16" ht="12.75" customHeight="1">
      <c r="B63" s="111"/>
      <c r="C63" s="111"/>
      <c r="D63" s="111"/>
      <c r="G63" s="111"/>
      <c r="H63" s="111"/>
      <c r="J63" s="111" t="s">
        <v>1582</v>
      </c>
      <c r="K63" s="111" t="s">
        <v>2078</v>
      </c>
      <c r="L63" s="111"/>
      <c r="M63" s="111" t="s">
        <v>1583</v>
      </c>
      <c r="N63" s="123" t="s">
        <v>1584</v>
      </c>
      <c r="P63" s="161"/>
    </row>
    <row r="64" spans="1:16" s="136" customFormat="1" ht="12.75" customHeight="1">
      <c r="A64" s="89" t="s">
        <v>240</v>
      </c>
      <c r="B64" s="124" t="s">
        <v>45</v>
      </c>
      <c r="C64" s="124" t="s">
        <v>241</v>
      </c>
      <c r="D64" s="124" t="s">
        <v>177</v>
      </c>
      <c r="E64" s="271" t="s">
        <v>423</v>
      </c>
      <c r="F64" s="90" t="s">
        <v>1481</v>
      </c>
      <c r="G64" s="124" t="s">
        <v>242</v>
      </c>
      <c r="H64" s="124" t="s">
        <v>2158</v>
      </c>
      <c r="I64" s="89" t="s">
        <v>243</v>
      </c>
      <c r="J64" s="34" t="s">
        <v>2157</v>
      </c>
      <c r="K64" s="140" t="s">
        <v>939</v>
      </c>
      <c r="L64" s="34" t="s">
        <v>940</v>
      </c>
      <c r="M64" s="91" t="s">
        <v>941</v>
      </c>
      <c r="N64" s="34" t="s">
        <v>942</v>
      </c>
      <c r="O64" s="89" t="s">
        <v>2836</v>
      </c>
      <c r="P64" s="172" t="s">
        <v>2156</v>
      </c>
    </row>
    <row r="65" spans="2:16" ht="12.75" customHeight="1">
      <c r="B65" s="111"/>
      <c r="C65" s="111"/>
      <c r="D65" s="111"/>
      <c r="G65" s="111"/>
      <c r="H65" s="111"/>
      <c r="I65" s="82" t="s">
        <v>1547</v>
      </c>
      <c r="J65" s="111"/>
      <c r="K65" s="125"/>
      <c r="L65" s="126"/>
      <c r="N65" s="81"/>
      <c r="P65" s="161"/>
    </row>
    <row r="66" spans="1:16" ht="12.75" customHeight="1">
      <c r="A66" s="95"/>
      <c r="B66" s="112"/>
      <c r="C66" s="112"/>
      <c r="D66" s="112"/>
      <c r="E66" s="286"/>
      <c r="F66" s="101"/>
      <c r="G66" s="112"/>
      <c r="H66" s="112"/>
      <c r="I66" s="95"/>
      <c r="J66" s="112"/>
      <c r="K66" s="235"/>
      <c r="L66" s="129"/>
      <c r="M66" s="95"/>
      <c r="N66" s="236"/>
      <c r="O66" s="95"/>
      <c r="P66" s="177"/>
    </row>
    <row r="67" spans="1:16" ht="12.75" customHeight="1">
      <c r="A67" s="82">
        <v>27</v>
      </c>
      <c r="B67" s="126" t="s">
        <v>2180</v>
      </c>
      <c r="C67" s="87" t="s">
        <v>244</v>
      </c>
      <c r="D67" s="111" t="s">
        <v>192</v>
      </c>
      <c r="E67" s="298" t="s">
        <v>2210</v>
      </c>
      <c r="F67" s="92" t="s">
        <v>2560</v>
      </c>
      <c r="G67" s="92" t="s">
        <v>254</v>
      </c>
      <c r="H67" s="92" t="s">
        <v>1683</v>
      </c>
      <c r="I67" s="190">
        <v>1811207</v>
      </c>
      <c r="J67" s="88" t="s">
        <v>1685</v>
      </c>
      <c r="K67" s="94" t="s">
        <v>955</v>
      </c>
      <c r="L67" s="88" t="s">
        <v>2488</v>
      </c>
      <c r="M67" s="88" t="s">
        <v>983</v>
      </c>
      <c r="N67" s="114" t="s">
        <v>999</v>
      </c>
      <c r="O67" s="290" t="s">
        <v>1734</v>
      </c>
      <c r="P67" s="170">
        <v>1</v>
      </c>
    </row>
    <row r="68" spans="1:16" ht="12.75" customHeight="1">
      <c r="A68" s="82">
        <v>28</v>
      </c>
      <c r="B68" s="126" t="s">
        <v>2181</v>
      </c>
      <c r="C68" s="87" t="s">
        <v>244</v>
      </c>
      <c r="D68" s="192" t="s">
        <v>1492</v>
      </c>
      <c r="E68" s="304">
        <v>23193.32</v>
      </c>
      <c r="F68" s="92" t="s">
        <v>2562</v>
      </c>
      <c r="G68" s="92"/>
      <c r="H68" s="92" t="s">
        <v>1682</v>
      </c>
      <c r="I68" s="35"/>
      <c r="J68" s="88" t="s">
        <v>1684</v>
      </c>
      <c r="K68" s="94" t="s">
        <v>956</v>
      </c>
      <c r="L68" s="88" t="s">
        <v>2489</v>
      </c>
      <c r="M68" s="102" t="s">
        <v>984</v>
      </c>
      <c r="N68" s="114" t="s">
        <v>1000</v>
      </c>
      <c r="O68" s="290" t="s">
        <v>1734</v>
      </c>
      <c r="P68" s="170">
        <v>1</v>
      </c>
    </row>
    <row r="69" spans="1:16" ht="12.75" customHeight="1">
      <c r="A69" s="82">
        <v>29</v>
      </c>
      <c r="B69" s="127" t="s">
        <v>2182</v>
      </c>
      <c r="C69" s="87" t="s">
        <v>244</v>
      </c>
      <c r="E69" s="304">
        <v>23188.25</v>
      </c>
      <c r="F69" s="92" t="s">
        <v>2563</v>
      </c>
      <c r="G69" s="92"/>
      <c r="H69" s="92" t="s">
        <v>1682</v>
      </c>
      <c r="I69" s="35"/>
      <c r="J69" s="88" t="s">
        <v>1684</v>
      </c>
      <c r="O69" s="290" t="s">
        <v>1734</v>
      </c>
      <c r="P69" s="170">
        <v>1</v>
      </c>
    </row>
    <row r="70" spans="1:16" ht="12.75" customHeight="1">
      <c r="A70" s="35">
        <v>30</v>
      </c>
      <c r="B70" s="87" t="s">
        <v>1752</v>
      </c>
      <c r="C70" s="87" t="s">
        <v>244</v>
      </c>
      <c r="D70" s="192" t="s">
        <v>61</v>
      </c>
      <c r="E70" s="287">
        <v>23184.6998</v>
      </c>
      <c r="F70" s="87" t="s">
        <v>2544</v>
      </c>
      <c r="G70" s="92"/>
      <c r="H70" s="92" t="s">
        <v>1546</v>
      </c>
      <c r="I70" s="35"/>
      <c r="J70" s="88" t="s">
        <v>1581</v>
      </c>
      <c r="K70" s="94"/>
      <c r="L70" s="88"/>
      <c r="M70" s="88"/>
      <c r="N70" s="114"/>
      <c r="O70" s="180" t="s">
        <v>1735</v>
      </c>
      <c r="P70" s="170">
        <v>1</v>
      </c>
    </row>
    <row r="71" spans="1:16" ht="12.75" customHeight="1">
      <c r="A71" s="35">
        <v>31</v>
      </c>
      <c r="B71" s="87" t="s">
        <v>1753</v>
      </c>
      <c r="C71" s="87" t="s">
        <v>244</v>
      </c>
      <c r="D71" s="192"/>
      <c r="E71" s="287">
        <v>23182.1998</v>
      </c>
      <c r="F71" s="87" t="s">
        <v>2545</v>
      </c>
      <c r="G71" s="92"/>
      <c r="H71" s="92" t="s">
        <v>1545</v>
      </c>
      <c r="I71" s="35"/>
      <c r="J71" s="88" t="s">
        <v>1580</v>
      </c>
      <c r="K71" s="94"/>
      <c r="L71" s="88"/>
      <c r="M71" s="102"/>
      <c r="N71" s="114"/>
      <c r="O71" s="180" t="s">
        <v>1735</v>
      </c>
      <c r="P71" s="170">
        <v>1</v>
      </c>
    </row>
    <row r="72" spans="1:16" ht="12.75" customHeight="1">
      <c r="A72" s="35">
        <v>32</v>
      </c>
      <c r="B72" s="87" t="s">
        <v>1754</v>
      </c>
      <c r="C72" s="87" t="s">
        <v>244</v>
      </c>
      <c r="D72" s="192"/>
      <c r="E72" s="287">
        <v>23176.8223</v>
      </c>
      <c r="F72" s="87" t="s">
        <v>2547</v>
      </c>
      <c r="G72" s="92"/>
      <c r="H72" s="92" t="s">
        <v>1544</v>
      </c>
      <c r="I72" s="35"/>
      <c r="J72" s="88" t="s">
        <v>1579</v>
      </c>
      <c r="K72" s="94"/>
      <c r="L72" s="88"/>
      <c r="M72" s="88"/>
      <c r="N72" s="114"/>
      <c r="O72" s="180" t="s">
        <v>1735</v>
      </c>
      <c r="P72" s="170">
        <v>1</v>
      </c>
    </row>
    <row r="73" spans="1:16" ht="12.75" customHeight="1">
      <c r="A73" s="35">
        <v>33</v>
      </c>
      <c r="B73" s="87" t="s">
        <v>1755</v>
      </c>
      <c r="C73" s="87" t="s">
        <v>244</v>
      </c>
      <c r="D73" s="192"/>
      <c r="E73" s="287">
        <v>23176.3223</v>
      </c>
      <c r="F73" s="87" t="s">
        <v>2546</v>
      </c>
      <c r="G73" s="92"/>
      <c r="H73" s="92" t="s">
        <v>1541</v>
      </c>
      <c r="I73" s="35"/>
      <c r="J73" s="88" t="s">
        <v>1578</v>
      </c>
      <c r="K73" s="109"/>
      <c r="L73" s="102"/>
      <c r="M73" s="102"/>
      <c r="N73" s="139"/>
      <c r="O73" s="180" t="s">
        <v>1735</v>
      </c>
      <c r="P73" s="170">
        <v>1</v>
      </c>
    </row>
    <row r="74" spans="1:16" ht="12.75" customHeight="1">
      <c r="A74" s="35">
        <v>34</v>
      </c>
      <c r="B74" s="87" t="s">
        <v>1756</v>
      </c>
      <c r="C74" s="87" t="s">
        <v>244</v>
      </c>
      <c r="D74" s="192"/>
      <c r="E74" s="287">
        <v>23172.9068</v>
      </c>
      <c r="F74" s="87" t="s">
        <v>2548</v>
      </c>
      <c r="G74" s="92"/>
      <c r="H74" s="92" t="s">
        <v>1543</v>
      </c>
      <c r="I74" s="35"/>
      <c r="J74" s="88" t="s">
        <v>1577</v>
      </c>
      <c r="K74" s="94"/>
      <c r="L74" s="88"/>
      <c r="M74" s="88"/>
      <c r="N74" s="114"/>
      <c r="O74" s="180" t="s">
        <v>1735</v>
      </c>
      <c r="P74" s="170">
        <v>1</v>
      </c>
    </row>
    <row r="75" spans="1:16" ht="12.75" customHeight="1">
      <c r="A75" s="99">
        <v>35</v>
      </c>
      <c r="B75" s="101" t="s">
        <v>1757</v>
      </c>
      <c r="C75" s="101" t="s">
        <v>244</v>
      </c>
      <c r="D75" s="193"/>
      <c r="E75" s="305">
        <v>23168.8718</v>
      </c>
      <c r="F75" s="101" t="s">
        <v>2549</v>
      </c>
      <c r="G75" s="96"/>
      <c r="H75" s="96" t="s">
        <v>1542</v>
      </c>
      <c r="I75" s="99"/>
      <c r="J75" s="98" t="s">
        <v>1576</v>
      </c>
      <c r="K75" s="100"/>
      <c r="L75" s="98"/>
      <c r="M75" s="98"/>
      <c r="N75" s="115"/>
      <c r="O75" s="181" t="s">
        <v>1735</v>
      </c>
      <c r="P75" s="177">
        <v>1</v>
      </c>
    </row>
    <row r="76" spans="7:16" ht="12.75" customHeight="1">
      <c r="G76" s="92" t="s">
        <v>255</v>
      </c>
      <c r="H76" s="92" t="s">
        <v>1687</v>
      </c>
      <c r="I76" s="35">
        <v>1811208</v>
      </c>
      <c r="J76" s="88" t="s">
        <v>1689</v>
      </c>
      <c r="K76" s="94" t="s">
        <v>1001</v>
      </c>
      <c r="L76" s="88" t="s">
        <v>2490</v>
      </c>
      <c r="M76" s="88" t="s">
        <v>1015</v>
      </c>
      <c r="N76" s="114" t="s">
        <v>1029</v>
      </c>
      <c r="P76" s="170">
        <v>0</v>
      </c>
    </row>
    <row r="77" spans="7:16" ht="12.75" customHeight="1">
      <c r="G77" s="92"/>
      <c r="H77" s="92" t="s">
        <v>1686</v>
      </c>
      <c r="I77" s="35"/>
      <c r="J77" s="88" t="s">
        <v>1688</v>
      </c>
      <c r="K77" s="94" t="s">
        <v>1002</v>
      </c>
      <c r="L77" s="88" t="s">
        <v>2491</v>
      </c>
      <c r="M77" s="88" t="s">
        <v>1016</v>
      </c>
      <c r="N77" s="114" t="s">
        <v>1030</v>
      </c>
      <c r="P77" s="170">
        <v>0</v>
      </c>
    </row>
    <row r="78" spans="1:16" ht="12.75" customHeight="1">
      <c r="A78" s="35">
        <v>36</v>
      </c>
      <c r="B78" s="87" t="s">
        <v>1758</v>
      </c>
      <c r="C78" s="87" t="s">
        <v>244</v>
      </c>
      <c r="D78" s="192" t="s">
        <v>64</v>
      </c>
      <c r="E78" s="303">
        <v>23153.0418</v>
      </c>
      <c r="F78" s="87" t="s">
        <v>2550</v>
      </c>
      <c r="G78" s="92"/>
      <c r="H78" s="92" t="s">
        <v>1590</v>
      </c>
      <c r="I78" s="35"/>
      <c r="J78" s="88" t="s">
        <v>1621</v>
      </c>
      <c r="K78" s="94"/>
      <c r="L78" s="88"/>
      <c r="M78" s="88"/>
      <c r="N78" s="114"/>
      <c r="O78" s="180" t="s">
        <v>1735</v>
      </c>
      <c r="P78" s="170">
        <v>1</v>
      </c>
    </row>
    <row r="79" spans="1:16" ht="12.75" customHeight="1">
      <c r="A79" s="35">
        <v>37</v>
      </c>
      <c r="B79" s="87" t="s">
        <v>1759</v>
      </c>
      <c r="C79" s="87" t="s">
        <v>244</v>
      </c>
      <c r="D79" s="192"/>
      <c r="E79" s="303">
        <v>23148.9368</v>
      </c>
      <c r="F79" s="87" t="s">
        <v>2551</v>
      </c>
      <c r="G79" s="92"/>
      <c r="H79" s="92" t="s">
        <v>1589</v>
      </c>
      <c r="I79" s="35"/>
      <c r="J79" s="88" t="s">
        <v>1620</v>
      </c>
      <c r="K79" s="94"/>
      <c r="L79" s="88"/>
      <c r="M79" s="88"/>
      <c r="N79" s="114"/>
      <c r="O79" s="180" t="s">
        <v>1735</v>
      </c>
      <c r="P79" s="170">
        <v>1</v>
      </c>
    </row>
    <row r="80" spans="1:16" ht="12.75" customHeight="1">
      <c r="A80" s="35">
        <v>38</v>
      </c>
      <c r="B80" s="87" t="s">
        <v>1760</v>
      </c>
      <c r="C80" s="87" t="s">
        <v>244</v>
      </c>
      <c r="D80" s="192"/>
      <c r="E80" s="303">
        <v>23146.5913</v>
      </c>
      <c r="F80" s="87" t="s">
        <v>2552</v>
      </c>
      <c r="G80" s="92"/>
      <c r="H80" s="92" t="s">
        <v>1588</v>
      </c>
      <c r="I80" s="35"/>
      <c r="J80" s="88" t="s">
        <v>1619</v>
      </c>
      <c r="K80" s="94"/>
      <c r="L80" s="88"/>
      <c r="M80" s="88"/>
      <c r="N80" s="114"/>
      <c r="O80" s="180" t="s">
        <v>1735</v>
      </c>
      <c r="P80" s="170">
        <v>1</v>
      </c>
    </row>
    <row r="81" spans="1:16" ht="12.75" customHeight="1">
      <c r="A81" s="35">
        <v>39</v>
      </c>
      <c r="B81" s="87" t="s">
        <v>1761</v>
      </c>
      <c r="C81" s="87" t="s">
        <v>244</v>
      </c>
      <c r="D81" s="192"/>
      <c r="E81" s="303">
        <v>23145.3913</v>
      </c>
      <c r="F81" s="87" t="s">
        <v>2553</v>
      </c>
      <c r="G81" s="92"/>
      <c r="H81" s="92" t="s">
        <v>1587</v>
      </c>
      <c r="I81" s="35"/>
      <c r="J81" s="88" t="s">
        <v>1618</v>
      </c>
      <c r="K81" s="109"/>
      <c r="L81" s="102"/>
      <c r="M81" s="102"/>
      <c r="N81" s="139"/>
      <c r="O81" s="180" t="s">
        <v>1735</v>
      </c>
      <c r="P81" s="170">
        <v>1</v>
      </c>
    </row>
    <row r="82" spans="1:16" ht="12.75" customHeight="1">
      <c r="A82" s="35">
        <v>40</v>
      </c>
      <c r="B82" s="87" t="s">
        <v>1762</v>
      </c>
      <c r="C82" s="87" t="s">
        <v>244</v>
      </c>
      <c r="D82" s="192"/>
      <c r="E82" s="303">
        <v>23139.4228</v>
      </c>
      <c r="F82" s="87" t="s">
        <v>2554</v>
      </c>
      <c r="G82" s="92"/>
      <c r="H82" s="92" t="s">
        <v>1586</v>
      </c>
      <c r="I82" s="35"/>
      <c r="J82" s="88" t="s">
        <v>1617</v>
      </c>
      <c r="K82" s="94"/>
      <c r="L82" s="88"/>
      <c r="M82" s="88"/>
      <c r="N82" s="114"/>
      <c r="O82" s="180" t="s">
        <v>1735</v>
      </c>
      <c r="P82" s="170">
        <v>1</v>
      </c>
    </row>
    <row r="83" spans="1:16" ht="12.75" customHeight="1">
      <c r="A83" s="99">
        <v>41</v>
      </c>
      <c r="B83" s="101" t="s">
        <v>1763</v>
      </c>
      <c r="C83" s="101" t="s">
        <v>244</v>
      </c>
      <c r="D83" s="193"/>
      <c r="E83" s="305">
        <v>23136.2678</v>
      </c>
      <c r="F83" s="101" t="s">
        <v>2555</v>
      </c>
      <c r="G83" s="96"/>
      <c r="H83" s="96" t="s">
        <v>1585</v>
      </c>
      <c r="I83" s="99"/>
      <c r="J83" s="98" t="s">
        <v>1616</v>
      </c>
      <c r="K83" s="100"/>
      <c r="L83" s="98"/>
      <c r="M83" s="98"/>
      <c r="N83" s="115"/>
      <c r="O83" s="181" t="s">
        <v>1735</v>
      </c>
      <c r="P83" s="177">
        <v>1</v>
      </c>
    </row>
    <row r="84" spans="7:16" ht="12.75" customHeight="1">
      <c r="G84" s="92" t="s">
        <v>171</v>
      </c>
      <c r="H84" s="92" t="s">
        <v>1701</v>
      </c>
      <c r="I84" s="1">
        <v>1818790</v>
      </c>
      <c r="J84" s="88" t="s">
        <v>1695</v>
      </c>
      <c r="K84" s="94" t="s">
        <v>1003</v>
      </c>
      <c r="L84" s="88" t="s">
        <v>2492</v>
      </c>
      <c r="M84" s="88" t="s">
        <v>1017</v>
      </c>
      <c r="N84" s="107" t="s">
        <v>1031</v>
      </c>
      <c r="P84" s="170">
        <v>0</v>
      </c>
    </row>
    <row r="85" spans="7:16" ht="12.75" customHeight="1">
      <c r="G85" s="92"/>
      <c r="H85" s="92" t="s">
        <v>1700</v>
      </c>
      <c r="I85" s="35"/>
      <c r="J85" s="102" t="s">
        <v>1694</v>
      </c>
      <c r="K85" s="109" t="s">
        <v>1004</v>
      </c>
      <c r="L85" s="102" t="s">
        <v>2493</v>
      </c>
      <c r="M85" s="88" t="s">
        <v>1018</v>
      </c>
      <c r="N85" s="107" t="s">
        <v>1032</v>
      </c>
      <c r="P85" s="170">
        <v>0</v>
      </c>
    </row>
    <row r="86" spans="1:16" ht="12.75" customHeight="1">
      <c r="A86" s="35"/>
      <c r="B86" s="127"/>
      <c r="D86" s="13"/>
      <c r="G86" s="92"/>
      <c r="H86" s="92" t="s">
        <v>1699</v>
      </c>
      <c r="I86" s="35"/>
      <c r="J86" s="88" t="s">
        <v>1693</v>
      </c>
      <c r="K86" s="94"/>
      <c r="L86" s="88"/>
      <c r="M86" s="88"/>
      <c r="N86" s="107"/>
      <c r="O86" s="153"/>
      <c r="P86" s="161">
        <v>0</v>
      </c>
    </row>
    <row r="87" spans="1:16" ht="12.75" customHeight="1">
      <c r="A87" s="35"/>
      <c r="B87" s="127"/>
      <c r="D87" s="13"/>
      <c r="G87" s="92"/>
      <c r="H87" s="92" t="s">
        <v>1698</v>
      </c>
      <c r="I87" s="35"/>
      <c r="J87" s="102" t="s">
        <v>1692</v>
      </c>
      <c r="K87" s="109"/>
      <c r="L87" s="102"/>
      <c r="M87" s="88"/>
      <c r="N87" s="107"/>
      <c r="O87" s="153"/>
      <c r="P87" s="161">
        <v>0</v>
      </c>
    </row>
    <row r="88" spans="1:16" ht="12.75" customHeight="1">
      <c r="A88" s="35"/>
      <c r="B88" s="127"/>
      <c r="D88" s="13"/>
      <c r="G88" s="92"/>
      <c r="H88" s="92" t="s">
        <v>1697</v>
      </c>
      <c r="I88" s="35"/>
      <c r="J88" s="88" t="s">
        <v>1691</v>
      </c>
      <c r="K88" s="94"/>
      <c r="L88" s="88"/>
      <c r="M88" s="88"/>
      <c r="N88" s="107"/>
      <c r="O88" s="153"/>
      <c r="P88" s="161">
        <v>0</v>
      </c>
    </row>
    <row r="89" spans="1:16" ht="12.75" customHeight="1">
      <c r="A89" s="35"/>
      <c r="D89" s="13"/>
      <c r="G89" s="92"/>
      <c r="H89" s="92" t="s">
        <v>1696</v>
      </c>
      <c r="I89" s="35"/>
      <c r="J89" s="102" t="s">
        <v>1690</v>
      </c>
      <c r="K89" s="109"/>
      <c r="L89" s="102"/>
      <c r="M89" s="102"/>
      <c r="N89" s="107"/>
      <c r="O89" s="153"/>
      <c r="P89" s="161">
        <v>0</v>
      </c>
    </row>
    <row r="90" spans="1:16" ht="12.75" customHeight="1">
      <c r="A90" s="35"/>
      <c r="G90" s="92"/>
      <c r="H90" s="92" t="s">
        <v>1592</v>
      </c>
      <c r="I90" s="35"/>
      <c r="J90" s="88" t="s">
        <v>1623</v>
      </c>
      <c r="K90" s="94"/>
      <c r="L90" s="88"/>
      <c r="M90" s="88"/>
      <c r="N90" s="107"/>
      <c r="O90" s="153"/>
      <c r="P90" s="161">
        <v>0</v>
      </c>
    </row>
    <row r="91" spans="1:16" ht="12.75" customHeight="1">
      <c r="A91" s="99">
        <v>42</v>
      </c>
      <c r="B91" s="129" t="s">
        <v>2888</v>
      </c>
      <c r="C91" s="101" t="s">
        <v>245</v>
      </c>
      <c r="D91" s="294" t="s">
        <v>197</v>
      </c>
      <c r="E91" s="306" t="s">
        <v>2211</v>
      </c>
      <c r="F91" s="101" t="s">
        <v>2564</v>
      </c>
      <c r="G91" s="96"/>
      <c r="H91" s="96" t="s">
        <v>1591</v>
      </c>
      <c r="I91" s="99"/>
      <c r="J91" s="98" t="s">
        <v>1622</v>
      </c>
      <c r="K91" s="100"/>
      <c r="L91" s="98"/>
      <c r="M91" s="98"/>
      <c r="N91" s="106"/>
      <c r="O91" s="174" t="s">
        <v>1734</v>
      </c>
      <c r="P91" s="177">
        <v>1</v>
      </c>
    </row>
    <row r="92" spans="7:16" ht="12.75" customHeight="1">
      <c r="G92" s="92" t="s">
        <v>256</v>
      </c>
      <c r="H92" s="92" t="s">
        <v>1703</v>
      </c>
      <c r="I92" s="190">
        <v>1811209</v>
      </c>
      <c r="J92" s="88" t="s">
        <v>1705</v>
      </c>
      <c r="K92" s="94" t="s">
        <v>1005</v>
      </c>
      <c r="L92" s="88" t="s">
        <v>2494</v>
      </c>
      <c r="M92" s="88" t="s">
        <v>1019</v>
      </c>
      <c r="N92" s="114" t="s">
        <v>1033</v>
      </c>
      <c r="P92" s="170">
        <v>0</v>
      </c>
    </row>
    <row r="93" spans="1:16" ht="12.75" customHeight="1">
      <c r="A93" s="82">
        <v>43</v>
      </c>
      <c r="B93" s="127" t="s">
        <v>2905</v>
      </c>
      <c r="C93" s="87" t="s">
        <v>244</v>
      </c>
      <c r="D93" s="232" t="s">
        <v>197</v>
      </c>
      <c r="E93" s="307" t="s">
        <v>2211</v>
      </c>
      <c r="F93" s="87" t="s">
        <v>2565</v>
      </c>
      <c r="G93" s="92"/>
      <c r="H93" s="92" t="s">
        <v>1702</v>
      </c>
      <c r="I93" s="35"/>
      <c r="J93" s="88" t="s">
        <v>1704</v>
      </c>
      <c r="K93" s="94" t="s">
        <v>1006</v>
      </c>
      <c r="L93" s="88" t="s">
        <v>2495</v>
      </c>
      <c r="M93" s="88" t="s">
        <v>1020</v>
      </c>
      <c r="N93" s="114" t="s">
        <v>1034</v>
      </c>
      <c r="O93" s="290" t="s">
        <v>1734</v>
      </c>
      <c r="P93" s="170">
        <v>1</v>
      </c>
    </row>
    <row r="94" spans="1:16" ht="12.75" customHeight="1">
      <c r="A94" s="35">
        <v>44</v>
      </c>
      <c r="B94" s="87" t="s">
        <v>1764</v>
      </c>
      <c r="C94" s="87" t="s">
        <v>244</v>
      </c>
      <c r="D94" s="232" t="s">
        <v>199</v>
      </c>
      <c r="E94" s="308">
        <v>23092.624799999998</v>
      </c>
      <c r="F94" s="87" t="s">
        <v>1939</v>
      </c>
      <c r="G94" s="92"/>
      <c r="H94" s="92" t="s">
        <v>1597</v>
      </c>
      <c r="I94" s="35"/>
      <c r="J94" s="88" t="s">
        <v>1628</v>
      </c>
      <c r="K94" s="94"/>
      <c r="L94" s="88"/>
      <c r="M94" s="88"/>
      <c r="N94" s="114"/>
      <c r="O94" s="180" t="s">
        <v>1735</v>
      </c>
      <c r="P94" s="170">
        <v>1</v>
      </c>
    </row>
    <row r="95" spans="1:16" ht="12.75" customHeight="1">
      <c r="A95" s="35">
        <v>45</v>
      </c>
      <c r="B95" s="87" t="s">
        <v>1765</v>
      </c>
      <c r="C95" s="87" t="s">
        <v>244</v>
      </c>
      <c r="D95" s="233"/>
      <c r="E95" s="309">
        <v>23088.5098</v>
      </c>
      <c r="F95" s="87" t="s">
        <v>1940</v>
      </c>
      <c r="G95" s="92"/>
      <c r="H95" s="92" t="s">
        <v>1596</v>
      </c>
      <c r="I95" s="35"/>
      <c r="J95" s="88" t="s">
        <v>1627</v>
      </c>
      <c r="K95" s="94"/>
      <c r="L95" s="88"/>
      <c r="M95" s="88"/>
      <c r="N95" s="114"/>
      <c r="O95" s="180" t="s">
        <v>1735</v>
      </c>
      <c r="P95" s="170">
        <v>1</v>
      </c>
    </row>
    <row r="96" spans="1:16" ht="12.75" customHeight="1">
      <c r="A96" s="35">
        <v>46</v>
      </c>
      <c r="B96" s="87" t="s">
        <v>1766</v>
      </c>
      <c r="C96" s="87" t="s">
        <v>244</v>
      </c>
      <c r="D96" s="233"/>
      <c r="E96" s="309">
        <v>23086.236</v>
      </c>
      <c r="F96" s="87" t="s">
        <v>1941</v>
      </c>
      <c r="G96" s="92"/>
      <c r="H96" s="92" t="s">
        <v>1595</v>
      </c>
      <c r="I96" s="35"/>
      <c r="J96" s="88" t="s">
        <v>1626</v>
      </c>
      <c r="K96" s="94"/>
      <c r="L96" s="88"/>
      <c r="M96" s="88"/>
      <c r="N96" s="114"/>
      <c r="O96" s="180" t="s">
        <v>1735</v>
      </c>
      <c r="P96" s="170">
        <v>1</v>
      </c>
    </row>
    <row r="97" spans="1:16" ht="12.75" customHeight="1">
      <c r="A97" s="35">
        <v>47</v>
      </c>
      <c r="B97" s="87" t="s">
        <v>1767</v>
      </c>
      <c r="C97" s="87" t="s">
        <v>244</v>
      </c>
      <c r="D97" s="233"/>
      <c r="E97" s="309">
        <v>23085.236</v>
      </c>
      <c r="F97" s="87" t="s">
        <v>1942</v>
      </c>
      <c r="G97" s="92"/>
      <c r="H97" s="92" t="s">
        <v>1594</v>
      </c>
      <c r="I97" s="35"/>
      <c r="J97" s="88" t="s">
        <v>1625</v>
      </c>
      <c r="K97" s="109"/>
      <c r="L97" s="102"/>
      <c r="M97" s="102"/>
      <c r="N97" s="139"/>
      <c r="O97" s="180" t="s">
        <v>1735</v>
      </c>
      <c r="P97" s="170">
        <v>1</v>
      </c>
    </row>
    <row r="98" spans="1:16" ht="12.75" customHeight="1">
      <c r="A98" s="35">
        <v>48</v>
      </c>
      <c r="B98" s="87" t="s">
        <v>1768</v>
      </c>
      <c r="C98" s="87" t="s">
        <v>244</v>
      </c>
      <c r="D98" s="233"/>
      <c r="E98" s="309">
        <v>23080.8108</v>
      </c>
      <c r="F98" s="87" t="s">
        <v>1943</v>
      </c>
      <c r="G98" s="92"/>
      <c r="H98" s="92" t="s">
        <v>1593</v>
      </c>
      <c r="I98" s="35"/>
      <c r="J98" s="88" t="s">
        <v>1624</v>
      </c>
      <c r="K98" s="94"/>
      <c r="L98" s="88"/>
      <c r="M98" s="88"/>
      <c r="N98" s="114"/>
      <c r="O98" s="180" t="s">
        <v>1735</v>
      </c>
      <c r="P98" s="170">
        <v>1</v>
      </c>
    </row>
    <row r="99" spans="1:16" ht="12.75" customHeight="1">
      <c r="A99" s="99">
        <v>49</v>
      </c>
      <c r="B99" s="101" t="s">
        <v>1769</v>
      </c>
      <c r="C99" s="101" t="s">
        <v>244</v>
      </c>
      <c r="D99" s="234"/>
      <c r="E99" s="301">
        <v>23076.6058</v>
      </c>
      <c r="F99" s="101" t="s">
        <v>1944</v>
      </c>
      <c r="G99" s="96"/>
      <c r="H99" s="96" t="s">
        <v>2727</v>
      </c>
      <c r="I99" s="99"/>
      <c r="J99" s="98" t="s">
        <v>1629</v>
      </c>
      <c r="K99" s="100"/>
      <c r="L99" s="98"/>
      <c r="M99" s="98"/>
      <c r="N99" s="115"/>
      <c r="O99" s="181" t="s">
        <v>1735</v>
      </c>
      <c r="P99" s="177">
        <v>1</v>
      </c>
    </row>
    <row r="100" spans="7:16" ht="12.75" customHeight="1">
      <c r="G100" s="92" t="s">
        <v>257</v>
      </c>
      <c r="H100" s="92" t="s">
        <v>1709</v>
      </c>
      <c r="I100" s="190">
        <v>1811210</v>
      </c>
      <c r="J100" s="88" t="s">
        <v>1707</v>
      </c>
      <c r="K100" s="94" t="s">
        <v>1007</v>
      </c>
      <c r="L100" s="88" t="s">
        <v>2496</v>
      </c>
      <c r="M100" s="88" t="s">
        <v>1021</v>
      </c>
      <c r="N100" s="114" t="s">
        <v>1035</v>
      </c>
      <c r="P100" s="170">
        <v>0</v>
      </c>
    </row>
    <row r="101" spans="7:16" ht="12.75" customHeight="1">
      <c r="G101" s="92"/>
      <c r="H101" s="92" t="s">
        <v>1708</v>
      </c>
      <c r="I101" s="35"/>
      <c r="J101" s="88" t="s">
        <v>1706</v>
      </c>
      <c r="K101" s="94" t="s">
        <v>1008</v>
      </c>
      <c r="L101" s="88" t="s">
        <v>2497</v>
      </c>
      <c r="M101" s="88" t="s">
        <v>1022</v>
      </c>
      <c r="N101" s="114" t="s">
        <v>1036</v>
      </c>
      <c r="P101" s="170">
        <v>0</v>
      </c>
    </row>
    <row r="102" spans="1:16" ht="12.75" customHeight="1">
      <c r="A102" s="35">
        <v>50</v>
      </c>
      <c r="B102" s="87" t="s">
        <v>1770</v>
      </c>
      <c r="C102" s="87" t="s">
        <v>244</v>
      </c>
      <c r="D102" s="233" t="s">
        <v>70</v>
      </c>
      <c r="E102" s="309">
        <v>23069.5278</v>
      </c>
      <c r="F102" s="87" t="s">
        <v>279</v>
      </c>
      <c r="G102" s="92"/>
      <c r="H102" s="92" t="s">
        <v>1603</v>
      </c>
      <c r="I102" s="35"/>
      <c r="J102" s="88" t="s">
        <v>1634</v>
      </c>
      <c r="K102" s="94"/>
      <c r="L102" s="88"/>
      <c r="M102" s="88"/>
      <c r="N102" s="114"/>
      <c r="O102" s="180" t="s">
        <v>1735</v>
      </c>
      <c r="P102" s="170">
        <v>1</v>
      </c>
    </row>
    <row r="103" spans="1:16" ht="12.75" customHeight="1">
      <c r="A103" s="35">
        <v>51</v>
      </c>
      <c r="B103" s="87" t="s">
        <v>1771</v>
      </c>
      <c r="C103" s="87" t="s">
        <v>244</v>
      </c>
      <c r="D103" s="233"/>
      <c r="E103" s="300">
        <v>23065.9778</v>
      </c>
      <c r="F103" s="87" t="s">
        <v>280</v>
      </c>
      <c r="G103" s="92"/>
      <c r="H103" s="92" t="s">
        <v>1602</v>
      </c>
      <c r="I103" s="35"/>
      <c r="J103" s="88" t="s">
        <v>1633</v>
      </c>
      <c r="K103" s="94"/>
      <c r="L103" s="88"/>
      <c r="M103" s="88"/>
      <c r="N103" s="114"/>
      <c r="O103" s="180" t="s">
        <v>1735</v>
      </c>
      <c r="P103" s="170">
        <v>1</v>
      </c>
    </row>
    <row r="104" spans="1:16" ht="12.75" customHeight="1">
      <c r="A104" s="35">
        <v>52</v>
      </c>
      <c r="B104" s="87" t="s">
        <v>1772</v>
      </c>
      <c r="C104" s="87" t="s">
        <v>244</v>
      </c>
      <c r="D104" s="233"/>
      <c r="E104" s="309">
        <v>23062.4513</v>
      </c>
      <c r="F104" s="87" t="s">
        <v>281</v>
      </c>
      <c r="G104" s="92"/>
      <c r="H104" s="92" t="s">
        <v>1601</v>
      </c>
      <c r="I104" s="35"/>
      <c r="J104" s="88" t="s">
        <v>1632</v>
      </c>
      <c r="K104" s="94"/>
      <c r="L104" s="88"/>
      <c r="M104" s="88"/>
      <c r="N104" s="114"/>
      <c r="O104" s="180" t="s">
        <v>1735</v>
      </c>
      <c r="P104" s="170">
        <v>1</v>
      </c>
    </row>
    <row r="105" spans="1:16" s="103" customFormat="1" ht="12.75" customHeight="1">
      <c r="A105" s="35">
        <v>53</v>
      </c>
      <c r="B105" s="87" t="s">
        <v>1773</v>
      </c>
      <c r="C105" s="87" t="s">
        <v>244</v>
      </c>
      <c r="D105" s="233"/>
      <c r="E105" s="309">
        <v>23061.4513</v>
      </c>
      <c r="F105" s="87" t="s">
        <v>282</v>
      </c>
      <c r="G105" s="92"/>
      <c r="H105" s="92" t="s">
        <v>1600</v>
      </c>
      <c r="I105" s="35"/>
      <c r="J105" s="88" t="s">
        <v>1631</v>
      </c>
      <c r="K105" s="109"/>
      <c r="L105" s="102"/>
      <c r="M105" s="102"/>
      <c r="N105" s="139"/>
      <c r="O105" s="180" t="s">
        <v>1735</v>
      </c>
      <c r="P105" s="170">
        <v>1</v>
      </c>
    </row>
    <row r="106" spans="1:16" s="103" customFormat="1" ht="12.75" customHeight="1">
      <c r="A106" s="35">
        <v>54</v>
      </c>
      <c r="B106" s="87" t="s">
        <v>1774</v>
      </c>
      <c r="C106" s="87" t="s">
        <v>244</v>
      </c>
      <c r="D106" s="233"/>
      <c r="E106" s="309">
        <v>23059.1078</v>
      </c>
      <c r="F106" s="87" t="s">
        <v>283</v>
      </c>
      <c r="G106" s="92"/>
      <c r="H106" s="92" t="s">
        <v>1599</v>
      </c>
      <c r="I106" s="35"/>
      <c r="J106" s="88" t="s">
        <v>1630</v>
      </c>
      <c r="K106" s="94"/>
      <c r="L106" s="88"/>
      <c r="M106" s="102"/>
      <c r="N106" s="114"/>
      <c r="O106" s="180" t="s">
        <v>1735</v>
      </c>
      <c r="P106" s="170">
        <v>1</v>
      </c>
    </row>
    <row r="107" spans="1:16" s="103" customFormat="1" ht="12.75" customHeight="1">
      <c r="A107" s="99">
        <v>55</v>
      </c>
      <c r="B107" s="101" t="s">
        <v>1775</v>
      </c>
      <c r="C107" s="101" t="s">
        <v>244</v>
      </c>
      <c r="D107" s="234"/>
      <c r="E107" s="310">
        <v>23055.897800000002</v>
      </c>
      <c r="F107" s="101" t="s">
        <v>284</v>
      </c>
      <c r="G107" s="96"/>
      <c r="H107" s="96" t="s">
        <v>1598</v>
      </c>
      <c r="I107" s="99"/>
      <c r="J107" s="98" t="s">
        <v>1635</v>
      </c>
      <c r="K107" s="100"/>
      <c r="L107" s="98"/>
      <c r="M107" s="98"/>
      <c r="N107" s="115"/>
      <c r="O107" s="181" t="s">
        <v>1735</v>
      </c>
      <c r="P107" s="177">
        <v>1</v>
      </c>
    </row>
    <row r="108" spans="7:16" ht="12.75" customHeight="1">
      <c r="G108" s="92" t="s">
        <v>258</v>
      </c>
      <c r="H108" s="92" t="s">
        <v>1711</v>
      </c>
      <c r="I108" s="1">
        <v>1818791</v>
      </c>
      <c r="J108" s="88" t="s">
        <v>1713</v>
      </c>
      <c r="K108" s="94" t="s">
        <v>1009</v>
      </c>
      <c r="L108" s="88" t="s">
        <v>2498</v>
      </c>
      <c r="M108" s="88" t="s">
        <v>1023</v>
      </c>
      <c r="N108" s="107" t="s">
        <v>1037</v>
      </c>
      <c r="P108" s="170">
        <v>0</v>
      </c>
    </row>
    <row r="109" spans="7:16" ht="12.75" customHeight="1">
      <c r="G109" s="92"/>
      <c r="H109" s="92" t="s">
        <v>1710</v>
      </c>
      <c r="I109" s="1"/>
      <c r="J109" s="88" t="s">
        <v>1712</v>
      </c>
      <c r="K109" s="94" t="s">
        <v>1010</v>
      </c>
      <c r="L109" s="88" t="s">
        <v>2499</v>
      </c>
      <c r="M109" s="102" t="s">
        <v>1024</v>
      </c>
      <c r="N109" s="107" t="s">
        <v>1038</v>
      </c>
      <c r="P109" s="170">
        <v>0</v>
      </c>
    </row>
    <row r="110" spans="1:16" ht="12.75" customHeight="1">
      <c r="A110" s="35">
        <v>56</v>
      </c>
      <c r="B110" s="126" t="s">
        <v>2889</v>
      </c>
      <c r="C110" s="87" t="s">
        <v>245</v>
      </c>
      <c r="D110" s="194" t="s">
        <v>2744</v>
      </c>
      <c r="E110" s="313">
        <v>23050.862</v>
      </c>
      <c r="F110" s="239" t="s">
        <v>2750</v>
      </c>
      <c r="G110" s="92"/>
      <c r="H110" s="92" t="s">
        <v>1609</v>
      </c>
      <c r="I110" s="1"/>
      <c r="J110" s="88" t="s">
        <v>1640</v>
      </c>
      <c r="K110" s="94"/>
      <c r="L110" s="88"/>
      <c r="M110" s="102"/>
      <c r="N110" s="107"/>
      <c r="O110" s="173" t="s">
        <v>1734</v>
      </c>
      <c r="P110" s="170">
        <v>1</v>
      </c>
    </row>
    <row r="111" spans="1:16" ht="12.75" customHeight="1">
      <c r="A111" s="35">
        <v>57</v>
      </c>
      <c r="B111" s="126" t="s">
        <v>2890</v>
      </c>
      <c r="C111" s="87" t="s">
        <v>245</v>
      </c>
      <c r="D111" s="194"/>
      <c r="E111" s="307">
        <v>23046.662</v>
      </c>
      <c r="F111" s="239" t="s">
        <v>2751</v>
      </c>
      <c r="G111" s="92"/>
      <c r="H111" s="92" t="s">
        <v>1608</v>
      </c>
      <c r="I111" s="1"/>
      <c r="J111" s="88" t="s">
        <v>1639</v>
      </c>
      <c r="K111" s="94"/>
      <c r="L111" s="88"/>
      <c r="M111" s="102"/>
      <c r="N111" s="107"/>
      <c r="O111" s="173" t="s">
        <v>1734</v>
      </c>
      <c r="P111" s="170">
        <v>1</v>
      </c>
    </row>
    <row r="112" spans="1:16" ht="12.75" customHeight="1">
      <c r="A112" s="35">
        <v>58</v>
      </c>
      <c r="B112" s="127" t="s">
        <v>2891</v>
      </c>
      <c r="C112" s="87" t="s">
        <v>245</v>
      </c>
      <c r="D112" s="194"/>
      <c r="E112" s="313">
        <v>23040.198</v>
      </c>
      <c r="F112" s="239" t="s">
        <v>2754</v>
      </c>
      <c r="G112" s="92"/>
      <c r="H112" s="92" t="s">
        <v>1607</v>
      </c>
      <c r="I112" s="1"/>
      <c r="J112" s="88" t="s">
        <v>1638</v>
      </c>
      <c r="K112" s="94"/>
      <c r="L112" s="88"/>
      <c r="M112" s="102"/>
      <c r="N112" s="107"/>
      <c r="O112" s="173" t="s">
        <v>1734</v>
      </c>
      <c r="P112" s="170">
        <v>1</v>
      </c>
    </row>
    <row r="113" spans="1:16" ht="12.75" customHeight="1">
      <c r="A113" s="35">
        <v>59</v>
      </c>
      <c r="B113" s="127" t="s">
        <v>2892</v>
      </c>
      <c r="C113" s="87" t="s">
        <v>245</v>
      </c>
      <c r="D113" s="194" t="s">
        <v>1483</v>
      </c>
      <c r="E113" s="307">
        <v>23036.552</v>
      </c>
      <c r="F113" s="239" t="s">
        <v>2746</v>
      </c>
      <c r="G113" s="92"/>
      <c r="H113" s="92" t="s">
        <v>1606</v>
      </c>
      <c r="I113" s="35"/>
      <c r="J113" s="88" t="s">
        <v>1637</v>
      </c>
      <c r="K113" s="109"/>
      <c r="L113" s="102"/>
      <c r="M113" s="102"/>
      <c r="N113" s="107"/>
      <c r="O113" s="173" t="s">
        <v>1734</v>
      </c>
      <c r="P113" s="170">
        <v>1</v>
      </c>
    </row>
    <row r="114" spans="1:16" ht="12.75" customHeight="1">
      <c r="A114" s="35">
        <v>60</v>
      </c>
      <c r="B114" s="127" t="s">
        <v>2893</v>
      </c>
      <c r="C114" s="87" t="s">
        <v>245</v>
      </c>
      <c r="D114" s="194"/>
      <c r="E114" s="313">
        <v>23032.902</v>
      </c>
      <c r="F114" s="239" t="s">
        <v>2747</v>
      </c>
      <c r="G114" s="92"/>
      <c r="H114" s="92" t="s">
        <v>1605</v>
      </c>
      <c r="I114" s="35"/>
      <c r="J114" s="88" t="s">
        <v>1636</v>
      </c>
      <c r="K114" s="94"/>
      <c r="L114" s="88"/>
      <c r="M114" s="102"/>
      <c r="N114" s="107"/>
      <c r="O114" s="173" t="s">
        <v>1734</v>
      </c>
      <c r="P114" s="170">
        <v>1</v>
      </c>
    </row>
    <row r="115" spans="1:16" ht="12.75" customHeight="1">
      <c r="A115" s="99">
        <v>61</v>
      </c>
      <c r="B115" s="129" t="s">
        <v>2894</v>
      </c>
      <c r="C115" s="101" t="s">
        <v>245</v>
      </c>
      <c r="D115" s="195"/>
      <c r="E115" s="306">
        <v>23029.252</v>
      </c>
      <c r="F115" s="241" t="s">
        <v>2756</v>
      </c>
      <c r="G115" s="96"/>
      <c r="H115" s="96" t="s">
        <v>1604</v>
      </c>
      <c r="I115" s="99"/>
      <c r="J115" s="98" t="s">
        <v>1641</v>
      </c>
      <c r="K115" s="100"/>
      <c r="L115" s="98"/>
      <c r="M115" s="98"/>
      <c r="N115" s="106"/>
      <c r="O115" s="174" t="s">
        <v>1734</v>
      </c>
      <c r="P115" s="177">
        <v>1</v>
      </c>
    </row>
    <row r="116" spans="1:16" ht="12.75" customHeight="1">
      <c r="A116" s="35"/>
      <c r="B116" s="127"/>
      <c r="D116" s="194"/>
      <c r="E116" s="307"/>
      <c r="F116" s="239"/>
      <c r="G116" s="92"/>
      <c r="H116" s="92"/>
      <c r="I116" s="35"/>
      <c r="J116" s="102"/>
      <c r="K116" s="109"/>
      <c r="L116" s="102"/>
      <c r="M116" s="102"/>
      <c r="N116" s="107"/>
      <c r="O116" s="153"/>
      <c r="P116" s="161"/>
    </row>
    <row r="117" spans="1:16" ht="12.75" customHeight="1">
      <c r="A117" s="35"/>
      <c r="B117" s="127"/>
      <c r="D117" s="194"/>
      <c r="E117" s="307"/>
      <c r="F117" s="239"/>
      <c r="G117" s="92"/>
      <c r="H117" s="92"/>
      <c r="I117" s="35"/>
      <c r="J117" s="102"/>
      <c r="K117" s="109"/>
      <c r="L117" s="102"/>
      <c r="M117" s="102"/>
      <c r="N117" s="107"/>
      <c r="O117" s="153"/>
      <c r="P117" s="161"/>
    </row>
    <row r="118" spans="1:16" ht="12.75" customHeight="1">
      <c r="A118" s="35"/>
      <c r="B118" s="127"/>
      <c r="D118" s="194"/>
      <c r="E118" s="307"/>
      <c r="F118" s="239"/>
      <c r="G118" s="92"/>
      <c r="H118" s="92"/>
      <c r="I118" s="35"/>
      <c r="J118" s="102"/>
      <c r="K118" s="109"/>
      <c r="L118" s="102"/>
      <c r="M118" s="102"/>
      <c r="N118" s="107"/>
      <c r="O118" s="153"/>
      <c r="P118" s="161"/>
    </row>
    <row r="119" spans="1:16" ht="12.75" customHeight="1">
      <c r="A119" s="35"/>
      <c r="B119" s="127"/>
      <c r="D119" s="194"/>
      <c r="E119" s="307"/>
      <c r="F119" s="239"/>
      <c r="G119" s="92"/>
      <c r="H119" s="92"/>
      <c r="I119" s="35"/>
      <c r="J119" s="102"/>
      <c r="K119" s="109"/>
      <c r="L119" s="102"/>
      <c r="M119" s="102"/>
      <c r="N119" s="107"/>
      <c r="O119" s="153"/>
      <c r="P119" s="161"/>
    </row>
    <row r="120" spans="1:16" ht="12.75" customHeight="1">
      <c r="A120" s="35"/>
      <c r="B120" s="127"/>
      <c r="D120" s="194"/>
      <c r="E120" s="307"/>
      <c r="F120" s="239"/>
      <c r="G120" s="92"/>
      <c r="H120" s="92"/>
      <c r="I120" s="35"/>
      <c r="J120" s="102"/>
      <c r="K120" s="109"/>
      <c r="L120" s="102"/>
      <c r="M120" s="102"/>
      <c r="N120" s="107"/>
      <c r="O120" s="153"/>
      <c r="P120" s="161"/>
    </row>
    <row r="121" spans="1:16" ht="12.75" customHeight="1">
      <c r="A121" s="35"/>
      <c r="B121" s="127"/>
      <c r="D121" s="194"/>
      <c r="E121" s="307"/>
      <c r="F121" s="239"/>
      <c r="G121" s="92"/>
      <c r="H121" s="92"/>
      <c r="I121" s="35"/>
      <c r="J121" s="102"/>
      <c r="K121" s="109"/>
      <c r="L121" s="102"/>
      <c r="M121" s="102"/>
      <c r="N121" s="107"/>
      <c r="O121" s="153"/>
      <c r="P121" s="161"/>
    </row>
    <row r="122" spans="1:16" ht="12.75" customHeight="1">
      <c r="A122" s="35"/>
      <c r="B122" s="127"/>
      <c r="D122" s="194"/>
      <c r="E122" s="307"/>
      <c r="F122" s="239"/>
      <c r="G122" s="92"/>
      <c r="H122" s="92"/>
      <c r="I122" s="35"/>
      <c r="J122" s="102"/>
      <c r="K122" s="109"/>
      <c r="L122" s="102"/>
      <c r="M122" s="102"/>
      <c r="N122" s="107"/>
      <c r="O122" s="153"/>
      <c r="P122" s="161"/>
    </row>
    <row r="123" spans="2:16" ht="15.75">
      <c r="B123" s="119"/>
      <c r="C123" s="111"/>
      <c r="D123" s="124"/>
      <c r="G123" s="111"/>
      <c r="I123" s="183" t="s">
        <v>246</v>
      </c>
      <c r="J123" s="121"/>
      <c r="K123" s="122"/>
      <c r="L123" s="121"/>
      <c r="N123" s="120"/>
      <c r="P123" s="161"/>
    </row>
    <row r="124" spans="2:16" ht="12.75" customHeight="1">
      <c r="B124" s="111"/>
      <c r="C124" s="111"/>
      <c r="D124" s="111"/>
      <c r="G124" s="111"/>
      <c r="H124" s="111"/>
      <c r="J124" s="111" t="s">
        <v>1582</v>
      </c>
      <c r="K124" s="111" t="s">
        <v>2078</v>
      </c>
      <c r="L124" s="111"/>
      <c r="M124" s="111" t="s">
        <v>1583</v>
      </c>
      <c r="N124" s="123" t="s">
        <v>1584</v>
      </c>
      <c r="P124" s="161"/>
    </row>
    <row r="125" spans="1:16" s="136" customFormat="1" ht="12.75" customHeight="1">
      <c r="A125" s="89" t="s">
        <v>240</v>
      </c>
      <c r="B125" s="124" t="s">
        <v>45</v>
      </c>
      <c r="C125" s="124" t="s">
        <v>241</v>
      </c>
      <c r="D125" s="124" t="s">
        <v>177</v>
      </c>
      <c r="E125" s="271" t="s">
        <v>423</v>
      </c>
      <c r="F125" s="90" t="s">
        <v>1481</v>
      </c>
      <c r="G125" s="124" t="s">
        <v>242</v>
      </c>
      <c r="H125" s="124" t="s">
        <v>2158</v>
      </c>
      <c r="I125" s="89" t="s">
        <v>243</v>
      </c>
      <c r="J125" s="34" t="s">
        <v>2157</v>
      </c>
      <c r="K125" s="140" t="s">
        <v>939</v>
      </c>
      <c r="L125" s="34" t="s">
        <v>940</v>
      </c>
      <c r="M125" s="91" t="s">
        <v>941</v>
      </c>
      <c r="N125" s="34" t="s">
        <v>942</v>
      </c>
      <c r="O125" s="89" t="s">
        <v>2836</v>
      </c>
      <c r="P125" s="172" t="s">
        <v>2156</v>
      </c>
    </row>
    <row r="126" spans="2:16" ht="12.75" customHeight="1">
      <c r="B126" s="111"/>
      <c r="C126" s="111"/>
      <c r="D126" s="111"/>
      <c r="G126" s="111"/>
      <c r="H126" s="111"/>
      <c r="I126" s="82" t="s">
        <v>1547</v>
      </c>
      <c r="J126" s="111"/>
      <c r="K126" s="125"/>
      <c r="L126" s="126"/>
      <c r="N126" s="81"/>
      <c r="P126" s="161"/>
    </row>
    <row r="127" spans="1:16" ht="12.75" customHeight="1">
      <c r="A127" s="95"/>
      <c r="B127" s="112"/>
      <c r="C127" s="112"/>
      <c r="D127" s="112"/>
      <c r="E127" s="286"/>
      <c r="F127" s="101"/>
      <c r="G127" s="112"/>
      <c r="H127" s="112"/>
      <c r="I127" s="95"/>
      <c r="J127" s="112"/>
      <c r="K127" s="235"/>
      <c r="L127" s="129"/>
      <c r="M127" s="95"/>
      <c r="N127" s="236"/>
      <c r="O127" s="95"/>
      <c r="P127" s="177"/>
    </row>
    <row r="128" spans="7:16" ht="12.75" customHeight="1">
      <c r="G128" s="92" t="s">
        <v>227</v>
      </c>
      <c r="H128" s="92" t="s">
        <v>1717</v>
      </c>
      <c r="I128" s="1">
        <v>1818792</v>
      </c>
      <c r="J128" s="88" t="s">
        <v>1715</v>
      </c>
      <c r="K128" s="94" t="s">
        <v>1011</v>
      </c>
      <c r="L128" s="88" t="s">
        <v>957</v>
      </c>
      <c r="M128" s="88" t="s">
        <v>1025</v>
      </c>
      <c r="N128" s="107" t="s">
        <v>1039</v>
      </c>
      <c r="P128" s="170">
        <v>0</v>
      </c>
    </row>
    <row r="129" spans="7:16" ht="12.75" customHeight="1">
      <c r="G129" s="92"/>
      <c r="H129" s="92" t="s">
        <v>1716</v>
      </c>
      <c r="I129" s="1"/>
      <c r="J129" s="88" t="s">
        <v>1714</v>
      </c>
      <c r="K129" s="94" t="s">
        <v>1012</v>
      </c>
      <c r="L129" s="102" t="s">
        <v>958</v>
      </c>
      <c r="M129" s="102" t="s">
        <v>1026</v>
      </c>
      <c r="N129" s="107" t="s">
        <v>1040</v>
      </c>
      <c r="P129" s="170">
        <v>0</v>
      </c>
    </row>
    <row r="130" spans="1:16" ht="12.75" customHeight="1">
      <c r="A130" s="82">
        <v>62</v>
      </c>
      <c r="B130" s="126" t="s">
        <v>2906</v>
      </c>
      <c r="C130" s="87" t="s">
        <v>244</v>
      </c>
      <c r="D130" s="194" t="s">
        <v>2744</v>
      </c>
      <c r="E130" s="313">
        <v>23050.862</v>
      </c>
      <c r="F130" s="239" t="s">
        <v>2749</v>
      </c>
      <c r="G130" s="92"/>
      <c r="H130" s="92" t="s">
        <v>1615</v>
      </c>
      <c r="I130" s="1"/>
      <c r="J130" s="88" t="s">
        <v>1646</v>
      </c>
      <c r="K130" s="94"/>
      <c r="L130" s="88"/>
      <c r="M130" s="88"/>
      <c r="N130" s="107"/>
      <c r="O130" s="173" t="s">
        <v>1734</v>
      </c>
      <c r="P130" s="170">
        <v>1</v>
      </c>
    </row>
    <row r="131" spans="1:16" ht="12.75" customHeight="1">
      <c r="A131" s="35">
        <v>63</v>
      </c>
      <c r="B131" s="126" t="s">
        <v>2907</v>
      </c>
      <c r="C131" s="87" t="s">
        <v>244</v>
      </c>
      <c r="D131" s="194"/>
      <c r="E131" s="307">
        <v>23046.662</v>
      </c>
      <c r="F131" s="239" t="s">
        <v>2752</v>
      </c>
      <c r="G131" s="92"/>
      <c r="H131" s="92" t="s">
        <v>1614</v>
      </c>
      <c r="I131" s="1"/>
      <c r="J131" s="88" t="s">
        <v>1645</v>
      </c>
      <c r="K131" s="94"/>
      <c r="L131" s="102"/>
      <c r="M131" s="102"/>
      <c r="N131" s="107"/>
      <c r="O131" s="173" t="s">
        <v>1734</v>
      </c>
      <c r="P131" s="170">
        <v>1</v>
      </c>
    </row>
    <row r="132" spans="1:16" ht="12.75" customHeight="1">
      <c r="A132" s="35">
        <v>64</v>
      </c>
      <c r="B132" s="126" t="s">
        <v>2908</v>
      </c>
      <c r="C132" s="87" t="s">
        <v>244</v>
      </c>
      <c r="D132" s="194"/>
      <c r="E132" s="313">
        <v>23040.198</v>
      </c>
      <c r="F132" s="239" t="s">
        <v>2753</v>
      </c>
      <c r="G132" s="92"/>
      <c r="H132" s="92" t="s">
        <v>1613</v>
      </c>
      <c r="I132" s="1"/>
      <c r="J132" s="88" t="s">
        <v>1644</v>
      </c>
      <c r="K132" s="94"/>
      <c r="L132" s="88"/>
      <c r="M132" s="88"/>
      <c r="N132" s="107"/>
      <c r="O132" s="173" t="s">
        <v>1734</v>
      </c>
      <c r="P132" s="170">
        <v>1</v>
      </c>
    </row>
    <row r="133" spans="1:16" ht="12.75" customHeight="1">
      <c r="A133" s="35">
        <v>65</v>
      </c>
      <c r="B133" s="126" t="s">
        <v>2909</v>
      </c>
      <c r="C133" s="87" t="s">
        <v>244</v>
      </c>
      <c r="D133" s="194" t="s">
        <v>1483</v>
      </c>
      <c r="E133" s="307">
        <v>23036.552</v>
      </c>
      <c r="F133" s="239" t="s">
        <v>2745</v>
      </c>
      <c r="G133" s="92"/>
      <c r="H133" s="92" t="s">
        <v>1612</v>
      </c>
      <c r="I133" s="35"/>
      <c r="J133" s="88" t="s">
        <v>1643</v>
      </c>
      <c r="K133" s="109"/>
      <c r="L133" s="102"/>
      <c r="M133" s="102"/>
      <c r="N133" s="107"/>
      <c r="O133" s="173" t="s">
        <v>1734</v>
      </c>
      <c r="P133" s="170">
        <v>1</v>
      </c>
    </row>
    <row r="134" spans="1:16" ht="12.75" customHeight="1">
      <c r="A134" s="35">
        <v>66</v>
      </c>
      <c r="B134" s="126" t="s">
        <v>2910</v>
      </c>
      <c r="C134" s="87" t="s">
        <v>244</v>
      </c>
      <c r="D134" s="194"/>
      <c r="E134" s="313">
        <v>23032.902</v>
      </c>
      <c r="F134" s="239" t="s">
        <v>2748</v>
      </c>
      <c r="G134" s="92"/>
      <c r="H134" s="92" t="s">
        <v>1611</v>
      </c>
      <c r="I134" s="35"/>
      <c r="J134" s="88" t="s">
        <v>1642</v>
      </c>
      <c r="K134" s="94"/>
      <c r="L134" s="88"/>
      <c r="M134" s="88"/>
      <c r="N134" s="107"/>
      <c r="O134" s="173" t="s">
        <v>1734</v>
      </c>
      <c r="P134" s="170">
        <v>1</v>
      </c>
    </row>
    <row r="135" spans="1:16" ht="12.75" customHeight="1">
      <c r="A135" s="99">
        <v>67</v>
      </c>
      <c r="B135" s="129" t="s">
        <v>2911</v>
      </c>
      <c r="C135" s="101" t="s">
        <v>244</v>
      </c>
      <c r="D135" s="195"/>
      <c r="E135" s="306">
        <v>23029.252</v>
      </c>
      <c r="F135" s="241" t="s">
        <v>2755</v>
      </c>
      <c r="G135" s="96"/>
      <c r="H135" s="96" t="s">
        <v>1610</v>
      </c>
      <c r="I135" s="99"/>
      <c r="J135" s="98" t="s">
        <v>1647</v>
      </c>
      <c r="K135" s="100"/>
      <c r="L135" s="98"/>
      <c r="M135" s="98"/>
      <c r="N135" s="106"/>
      <c r="O135" s="174" t="s">
        <v>1734</v>
      </c>
      <c r="P135" s="177">
        <v>1</v>
      </c>
    </row>
    <row r="136" spans="7:16" ht="12.75" customHeight="1">
      <c r="G136" s="92" t="s">
        <v>248</v>
      </c>
      <c r="H136" s="92" t="s">
        <v>1719</v>
      </c>
      <c r="I136" s="190">
        <v>1811211</v>
      </c>
      <c r="J136" s="88" t="s">
        <v>1721</v>
      </c>
      <c r="K136" s="94" t="s">
        <v>1013</v>
      </c>
      <c r="L136" s="88" t="s">
        <v>959</v>
      </c>
      <c r="M136" s="88" t="s">
        <v>1027</v>
      </c>
      <c r="N136" s="114" t="s">
        <v>1041</v>
      </c>
      <c r="P136" s="170">
        <v>0</v>
      </c>
    </row>
    <row r="137" spans="7:16" ht="12.75" customHeight="1">
      <c r="G137" s="92"/>
      <c r="H137" s="92" t="s">
        <v>1718</v>
      </c>
      <c r="I137" s="35"/>
      <c r="J137" s="88" t="s">
        <v>1720</v>
      </c>
      <c r="K137" s="94" t="s">
        <v>1014</v>
      </c>
      <c r="L137" s="88" t="s">
        <v>960</v>
      </c>
      <c r="M137" s="88" t="s">
        <v>1028</v>
      </c>
      <c r="N137" s="114" t="s">
        <v>1042</v>
      </c>
      <c r="P137" s="170">
        <v>0</v>
      </c>
    </row>
    <row r="138" spans="1:16" ht="12.75" customHeight="1">
      <c r="A138" s="82">
        <v>68</v>
      </c>
      <c r="B138" s="87" t="s">
        <v>1776</v>
      </c>
      <c r="C138" s="87" t="s">
        <v>244</v>
      </c>
      <c r="D138" s="192" t="s">
        <v>73</v>
      </c>
      <c r="E138" s="309">
        <v>23027.0778</v>
      </c>
      <c r="F138" s="239" t="s">
        <v>1933</v>
      </c>
      <c r="G138" s="92"/>
      <c r="H138" s="92" t="s">
        <v>1653</v>
      </c>
      <c r="I138" s="35"/>
      <c r="J138" s="88" t="s">
        <v>2046</v>
      </c>
      <c r="K138" s="94"/>
      <c r="L138" s="88"/>
      <c r="M138" s="88"/>
      <c r="N138" s="114"/>
      <c r="O138" s="180" t="s">
        <v>1735</v>
      </c>
      <c r="P138" s="170">
        <v>1</v>
      </c>
    </row>
    <row r="139" spans="1:16" ht="12.75" customHeight="1">
      <c r="A139" s="35">
        <v>69</v>
      </c>
      <c r="B139" s="87" t="s">
        <v>1777</v>
      </c>
      <c r="C139" s="87" t="s">
        <v>244</v>
      </c>
      <c r="D139" s="192"/>
      <c r="E139" s="309">
        <v>23024.5778</v>
      </c>
      <c r="F139" s="239" t="s">
        <v>1934</v>
      </c>
      <c r="G139" s="92"/>
      <c r="H139" s="92" t="s">
        <v>1652</v>
      </c>
      <c r="I139" s="35"/>
      <c r="J139" s="88" t="s">
        <v>2045</v>
      </c>
      <c r="K139" s="94"/>
      <c r="L139" s="88"/>
      <c r="M139" s="88"/>
      <c r="N139" s="114"/>
      <c r="O139" s="180" t="s">
        <v>1735</v>
      </c>
      <c r="P139" s="170">
        <v>1</v>
      </c>
    </row>
    <row r="140" spans="1:16" ht="12.75" customHeight="1">
      <c r="A140" s="35">
        <v>70</v>
      </c>
      <c r="B140" s="87" t="s">
        <v>1778</v>
      </c>
      <c r="C140" s="87" t="s">
        <v>244</v>
      </c>
      <c r="D140" s="192"/>
      <c r="E140" s="309">
        <v>23022.4058</v>
      </c>
      <c r="F140" s="239" t="s">
        <v>1935</v>
      </c>
      <c r="G140" s="92"/>
      <c r="H140" s="92" t="s">
        <v>1651</v>
      </c>
      <c r="I140" s="35"/>
      <c r="J140" s="88" t="s">
        <v>2044</v>
      </c>
      <c r="K140" s="94"/>
      <c r="L140" s="88"/>
      <c r="M140" s="88"/>
      <c r="N140" s="114"/>
      <c r="O140" s="180" t="s">
        <v>1735</v>
      </c>
      <c r="P140" s="170">
        <v>1</v>
      </c>
    </row>
    <row r="141" spans="1:16" ht="12.75" customHeight="1">
      <c r="A141" s="35">
        <v>71</v>
      </c>
      <c r="B141" s="87" t="s">
        <v>1779</v>
      </c>
      <c r="C141" s="87" t="s">
        <v>244</v>
      </c>
      <c r="D141" s="192"/>
      <c r="E141" s="309">
        <v>23021.2058</v>
      </c>
      <c r="F141" s="239" t="s">
        <v>1936</v>
      </c>
      <c r="G141" s="92"/>
      <c r="H141" s="92" t="s">
        <v>1650</v>
      </c>
      <c r="I141" s="35"/>
      <c r="J141" s="88" t="s">
        <v>2043</v>
      </c>
      <c r="K141" s="109"/>
      <c r="L141" s="102"/>
      <c r="M141" s="102"/>
      <c r="N141" s="139"/>
      <c r="O141" s="180" t="s">
        <v>1735</v>
      </c>
      <c r="P141" s="170">
        <v>1</v>
      </c>
    </row>
    <row r="142" spans="1:16" ht="12.75" customHeight="1">
      <c r="A142" s="35">
        <v>72</v>
      </c>
      <c r="B142" s="87" t="s">
        <v>1780</v>
      </c>
      <c r="C142" s="87" t="s">
        <v>244</v>
      </c>
      <c r="D142" s="192"/>
      <c r="E142" s="309">
        <v>23019.9228</v>
      </c>
      <c r="F142" s="239" t="s">
        <v>1937</v>
      </c>
      <c r="G142" s="92"/>
      <c r="H142" s="92" t="s">
        <v>1649</v>
      </c>
      <c r="I142" s="35"/>
      <c r="J142" s="88" t="s">
        <v>2042</v>
      </c>
      <c r="K142" s="94"/>
      <c r="L142" s="88"/>
      <c r="M142" s="88"/>
      <c r="N142" s="114"/>
      <c r="O142" s="180" t="s">
        <v>1735</v>
      </c>
      <c r="P142" s="170">
        <v>1</v>
      </c>
    </row>
    <row r="143" spans="1:16" ht="12.75" customHeight="1">
      <c r="A143" s="99">
        <v>73</v>
      </c>
      <c r="B143" s="101" t="s">
        <v>1781</v>
      </c>
      <c r="C143" s="101" t="s">
        <v>244</v>
      </c>
      <c r="D143" s="193"/>
      <c r="E143" s="301">
        <v>23016.8328</v>
      </c>
      <c r="F143" s="241" t="s">
        <v>1938</v>
      </c>
      <c r="G143" s="96"/>
      <c r="H143" s="96" t="s">
        <v>1648</v>
      </c>
      <c r="I143" s="99"/>
      <c r="J143" s="98" t="s">
        <v>2047</v>
      </c>
      <c r="K143" s="100"/>
      <c r="L143" s="98"/>
      <c r="M143" s="98"/>
      <c r="N143" s="115"/>
      <c r="O143" s="181" t="s">
        <v>1735</v>
      </c>
      <c r="P143" s="177">
        <v>1</v>
      </c>
    </row>
    <row r="144" spans="7:16" ht="12.75" customHeight="1">
      <c r="G144" s="92" t="s">
        <v>249</v>
      </c>
      <c r="H144" s="92" t="s">
        <v>1725</v>
      </c>
      <c r="I144" s="35">
        <v>1811212</v>
      </c>
      <c r="J144" s="88" t="s">
        <v>1723</v>
      </c>
      <c r="K144" s="94" t="s">
        <v>1043</v>
      </c>
      <c r="L144" s="88" t="s">
        <v>961</v>
      </c>
      <c r="M144" s="88" t="s">
        <v>1059</v>
      </c>
      <c r="N144" s="114" t="s">
        <v>1073</v>
      </c>
      <c r="P144" s="170">
        <v>0</v>
      </c>
    </row>
    <row r="145" spans="7:16" ht="12.75" customHeight="1">
      <c r="G145" s="92"/>
      <c r="H145" s="92" t="s">
        <v>1724</v>
      </c>
      <c r="I145" s="35"/>
      <c r="J145" s="88" t="s">
        <v>1722</v>
      </c>
      <c r="K145" s="94" t="s">
        <v>1044</v>
      </c>
      <c r="L145" s="88" t="s">
        <v>962</v>
      </c>
      <c r="M145" s="88" t="s">
        <v>1060</v>
      </c>
      <c r="N145" s="114" t="s">
        <v>1074</v>
      </c>
      <c r="P145" s="170">
        <v>0</v>
      </c>
    </row>
    <row r="146" spans="1:16" ht="12.75" customHeight="1">
      <c r="A146" s="82">
        <v>74</v>
      </c>
      <c r="B146" s="87" t="s">
        <v>1782</v>
      </c>
      <c r="C146" s="87" t="s">
        <v>244</v>
      </c>
      <c r="D146" s="192" t="s">
        <v>76</v>
      </c>
      <c r="E146" s="309">
        <v>22988.0128</v>
      </c>
      <c r="F146" s="239" t="s">
        <v>285</v>
      </c>
      <c r="G146" s="92"/>
      <c r="H146" s="92" t="s">
        <v>1659</v>
      </c>
      <c r="I146" s="35"/>
      <c r="J146" s="88" t="s">
        <v>2052</v>
      </c>
      <c r="K146" s="94"/>
      <c r="L146" s="88"/>
      <c r="M146" s="88"/>
      <c r="N146" s="114"/>
      <c r="O146" s="180" t="s">
        <v>1735</v>
      </c>
      <c r="P146" s="170">
        <v>1</v>
      </c>
    </row>
    <row r="147" spans="1:16" ht="12.75" customHeight="1">
      <c r="A147" s="35">
        <v>75</v>
      </c>
      <c r="B147" s="87" t="s">
        <v>1783</v>
      </c>
      <c r="C147" s="87" t="s">
        <v>244</v>
      </c>
      <c r="D147" s="192"/>
      <c r="E147" s="309">
        <v>22985.5128</v>
      </c>
      <c r="F147" s="239" t="s">
        <v>286</v>
      </c>
      <c r="G147" s="92"/>
      <c r="H147" s="92" t="s">
        <v>1658</v>
      </c>
      <c r="I147" s="35"/>
      <c r="J147" s="88" t="s">
        <v>2051</v>
      </c>
      <c r="K147" s="94"/>
      <c r="L147" s="88"/>
      <c r="M147" s="88"/>
      <c r="N147" s="114"/>
      <c r="O147" s="180" t="s">
        <v>1735</v>
      </c>
      <c r="P147" s="170">
        <v>1</v>
      </c>
    </row>
    <row r="148" spans="1:16" ht="12.75" customHeight="1">
      <c r="A148" s="35">
        <v>76</v>
      </c>
      <c r="B148" s="87" t="s">
        <v>1784</v>
      </c>
      <c r="C148" s="87" t="s">
        <v>244</v>
      </c>
      <c r="D148" s="192"/>
      <c r="E148" s="309">
        <v>22982.6623</v>
      </c>
      <c r="F148" s="239" t="s">
        <v>287</v>
      </c>
      <c r="G148" s="92"/>
      <c r="H148" s="92" t="s">
        <v>1657</v>
      </c>
      <c r="I148" s="35"/>
      <c r="J148" s="88" t="s">
        <v>2050</v>
      </c>
      <c r="K148" s="94"/>
      <c r="L148" s="88"/>
      <c r="M148" s="88"/>
      <c r="N148" s="114"/>
      <c r="O148" s="180" t="s">
        <v>1735</v>
      </c>
      <c r="P148" s="170">
        <v>1</v>
      </c>
    </row>
    <row r="149" spans="1:16" ht="12.75" customHeight="1">
      <c r="A149" s="35">
        <v>77</v>
      </c>
      <c r="B149" s="87" t="s">
        <v>1785</v>
      </c>
      <c r="C149" s="87" t="s">
        <v>244</v>
      </c>
      <c r="D149" s="192"/>
      <c r="E149" s="309">
        <v>22981.4623</v>
      </c>
      <c r="F149" s="239" t="s">
        <v>288</v>
      </c>
      <c r="G149" s="92"/>
      <c r="H149" s="92" t="s">
        <v>1656</v>
      </c>
      <c r="I149" s="35"/>
      <c r="J149" s="88" t="s">
        <v>2049</v>
      </c>
      <c r="K149" s="109"/>
      <c r="L149" s="88"/>
      <c r="M149" s="102"/>
      <c r="N149" s="139"/>
      <c r="O149" s="180" t="s">
        <v>1735</v>
      </c>
      <c r="P149" s="170">
        <v>1</v>
      </c>
    </row>
    <row r="150" spans="1:16" ht="12.75" customHeight="1">
      <c r="A150" s="35">
        <v>78</v>
      </c>
      <c r="B150" s="87" t="s">
        <v>1786</v>
      </c>
      <c r="C150" s="87" t="s">
        <v>244</v>
      </c>
      <c r="D150" s="192"/>
      <c r="E150" s="309">
        <v>22979.4578</v>
      </c>
      <c r="F150" s="239" t="s">
        <v>289</v>
      </c>
      <c r="G150" s="92"/>
      <c r="H150" s="92" t="s">
        <v>1655</v>
      </c>
      <c r="I150" s="35"/>
      <c r="J150" s="88" t="s">
        <v>2048</v>
      </c>
      <c r="K150" s="94"/>
      <c r="L150" s="88"/>
      <c r="M150" s="88"/>
      <c r="N150" s="114"/>
      <c r="O150" s="180" t="s">
        <v>1735</v>
      </c>
      <c r="P150" s="170">
        <v>1</v>
      </c>
    </row>
    <row r="151" spans="1:16" ht="12.75" customHeight="1">
      <c r="A151" s="99">
        <v>79</v>
      </c>
      <c r="B151" s="101" t="s">
        <v>1787</v>
      </c>
      <c r="C151" s="101" t="s">
        <v>244</v>
      </c>
      <c r="D151" s="193"/>
      <c r="E151" s="301">
        <v>22976.3678</v>
      </c>
      <c r="F151" s="241" t="s">
        <v>290</v>
      </c>
      <c r="G151" s="96"/>
      <c r="H151" s="96" t="s">
        <v>1654</v>
      </c>
      <c r="I151" s="99"/>
      <c r="J151" s="98" t="s">
        <v>2053</v>
      </c>
      <c r="K151" s="100"/>
      <c r="L151" s="98"/>
      <c r="M151" s="98"/>
      <c r="N151" s="115"/>
      <c r="O151" s="181" t="s">
        <v>1735</v>
      </c>
      <c r="P151" s="177">
        <v>1</v>
      </c>
    </row>
    <row r="152" spans="7:16" ht="12.75" customHeight="1">
      <c r="G152" s="92" t="s">
        <v>250</v>
      </c>
      <c r="H152" s="92" t="s">
        <v>1727</v>
      </c>
      <c r="I152" s="190">
        <v>1811213</v>
      </c>
      <c r="J152" s="88" t="s">
        <v>1729</v>
      </c>
      <c r="K152" s="94" t="s">
        <v>1045</v>
      </c>
      <c r="L152" s="88" t="s">
        <v>963</v>
      </c>
      <c r="M152" s="88" t="s">
        <v>1061</v>
      </c>
      <c r="N152" s="114" t="s">
        <v>1075</v>
      </c>
      <c r="P152" s="170">
        <v>0</v>
      </c>
    </row>
    <row r="153" spans="7:16" ht="12.75" customHeight="1">
      <c r="G153" s="92"/>
      <c r="H153" s="92" t="s">
        <v>1726</v>
      </c>
      <c r="I153" s="35"/>
      <c r="J153" s="88" t="s">
        <v>1728</v>
      </c>
      <c r="K153" s="94" t="s">
        <v>1046</v>
      </c>
      <c r="L153" s="88" t="s">
        <v>964</v>
      </c>
      <c r="M153" s="88" t="s">
        <v>1062</v>
      </c>
      <c r="N153" s="114" t="s">
        <v>1076</v>
      </c>
      <c r="P153" s="170">
        <v>0</v>
      </c>
    </row>
    <row r="154" spans="1:16" ht="12.75" customHeight="1">
      <c r="A154" s="82">
        <v>80</v>
      </c>
      <c r="B154" s="87" t="s">
        <v>1788</v>
      </c>
      <c r="C154" s="87" t="s">
        <v>244</v>
      </c>
      <c r="D154" s="192" t="s">
        <v>80</v>
      </c>
      <c r="E154" s="309">
        <v>22947.5478</v>
      </c>
      <c r="F154" s="239" t="s">
        <v>291</v>
      </c>
      <c r="G154" s="92"/>
      <c r="H154" s="92" t="s">
        <v>2022</v>
      </c>
      <c r="I154" s="35"/>
      <c r="J154" s="88" t="s">
        <v>2058</v>
      </c>
      <c r="K154" s="94"/>
      <c r="L154" s="88"/>
      <c r="M154" s="88"/>
      <c r="N154" s="114"/>
      <c r="O154" s="180" t="s">
        <v>1735</v>
      </c>
      <c r="P154" s="170">
        <v>1</v>
      </c>
    </row>
    <row r="155" spans="1:16" ht="12.75" customHeight="1">
      <c r="A155" s="35">
        <v>81</v>
      </c>
      <c r="B155" s="87" t="s">
        <v>1789</v>
      </c>
      <c r="C155" s="87" t="s">
        <v>244</v>
      </c>
      <c r="D155" s="192"/>
      <c r="E155" s="309">
        <v>22945.0478</v>
      </c>
      <c r="F155" s="239" t="s">
        <v>292</v>
      </c>
      <c r="G155" s="92"/>
      <c r="H155" s="92" t="s">
        <v>2021</v>
      </c>
      <c r="I155" s="35"/>
      <c r="J155" s="88" t="s">
        <v>2057</v>
      </c>
      <c r="K155" s="94"/>
      <c r="L155" s="88"/>
      <c r="M155" s="88"/>
      <c r="N155" s="114"/>
      <c r="O155" s="180" t="s">
        <v>1735</v>
      </c>
      <c r="P155" s="170">
        <v>1</v>
      </c>
    </row>
    <row r="156" spans="1:16" ht="12.75" customHeight="1">
      <c r="A156" s="35">
        <v>82</v>
      </c>
      <c r="B156" s="87" t="s">
        <v>1790</v>
      </c>
      <c r="C156" s="87" t="s">
        <v>244</v>
      </c>
      <c r="D156" s="192"/>
      <c r="E156" s="309">
        <v>22942.8758</v>
      </c>
      <c r="F156" s="239" t="s">
        <v>293</v>
      </c>
      <c r="G156" s="92"/>
      <c r="H156" s="92" t="s">
        <v>2020</v>
      </c>
      <c r="I156" s="35"/>
      <c r="J156" s="88" t="s">
        <v>2056</v>
      </c>
      <c r="K156" s="94"/>
      <c r="L156" s="88"/>
      <c r="M156" s="88"/>
      <c r="N156" s="114"/>
      <c r="O156" s="180" t="s">
        <v>1735</v>
      </c>
      <c r="P156" s="170">
        <v>1</v>
      </c>
    </row>
    <row r="157" spans="1:16" ht="12.75" customHeight="1">
      <c r="A157" s="35">
        <v>83</v>
      </c>
      <c r="B157" s="87" t="s">
        <v>1791</v>
      </c>
      <c r="C157" s="87" t="s">
        <v>244</v>
      </c>
      <c r="D157" s="192"/>
      <c r="E157" s="309">
        <v>22941.6758</v>
      </c>
      <c r="F157" s="239" t="s">
        <v>294</v>
      </c>
      <c r="G157" s="92"/>
      <c r="H157" s="92" t="s">
        <v>2019</v>
      </c>
      <c r="I157" s="35"/>
      <c r="J157" s="88" t="s">
        <v>2055</v>
      </c>
      <c r="K157" s="109"/>
      <c r="L157" s="102"/>
      <c r="M157" s="102"/>
      <c r="N157" s="139"/>
      <c r="O157" s="180" t="s">
        <v>1735</v>
      </c>
      <c r="P157" s="170">
        <v>1</v>
      </c>
    </row>
    <row r="158" spans="1:16" ht="12.75" customHeight="1">
      <c r="A158" s="35">
        <v>84</v>
      </c>
      <c r="B158" s="87" t="s">
        <v>1792</v>
      </c>
      <c r="C158" s="87" t="s">
        <v>244</v>
      </c>
      <c r="D158" s="192"/>
      <c r="E158" s="309">
        <v>22940.3928</v>
      </c>
      <c r="F158" s="239" t="s">
        <v>295</v>
      </c>
      <c r="G158" s="92"/>
      <c r="H158" s="92" t="s">
        <v>2018</v>
      </c>
      <c r="I158" s="35"/>
      <c r="J158" s="88" t="s">
        <v>2054</v>
      </c>
      <c r="K158" s="94"/>
      <c r="L158" s="88"/>
      <c r="M158" s="88"/>
      <c r="N158" s="114"/>
      <c r="O158" s="180" t="s">
        <v>1735</v>
      </c>
      <c r="P158" s="170">
        <v>1</v>
      </c>
    </row>
    <row r="159" spans="1:16" ht="12.75" customHeight="1">
      <c r="A159" s="99">
        <v>85</v>
      </c>
      <c r="B159" s="101" t="s">
        <v>1793</v>
      </c>
      <c r="C159" s="101" t="s">
        <v>244</v>
      </c>
      <c r="D159" s="193"/>
      <c r="E159" s="301">
        <v>22937.3028</v>
      </c>
      <c r="F159" s="241" t="s">
        <v>296</v>
      </c>
      <c r="G159" s="96"/>
      <c r="H159" s="96" t="s">
        <v>2023</v>
      </c>
      <c r="I159" s="99"/>
      <c r="J159" s="98" t="s">
        <v>2059</v>
      </c>
      <c r="K159" s="100"/>
      <c r="L159" s="98"/>
      <c r="M159" s="98"/>
      <c r="N159" s="115"/>
      <c r="O159" s="181" t="s">
        <v>1735</v>
      </c>
      <c r="P159" s="177">
        <v>1</v>
      </c>
    </row>
    <row r="160" spans="7:16" ht="12.75" customHeight="1">
      <c r="G160" s="92" t="s">
        <v>168</v>
      </c>
      <c r="H160" s="92" t="s">
        <v>1733</v>
      </c>
      <c r="I160" s="1">
        <v>1818793</v>
      </c>
      <c r="J160" s="88" t="s">
        <v>1731</v>
      </c>
      <c r="K160" s="94" t="s">
        <v>1047</v>
      </c>
      <c r="L160" s="88" t="s">
        <v>965</v>
      </c>
      <c r="M160" s="88" t="s">
        <v>1063</v>
      </c>
      <c r="N160" s="105" t="s">
        <v>1077</v>
      </c>
      <c r="P160" s="170">
        <v>0</v>
      </c>
    </row>
    <row r="161" spans="7:16" ht="12.75" customHeight="1">
      <c r="G161" s="92"/>
      <c r="H161" s="92" t="s">
        <v>1732</v>
      </c>
      <c r="I161" s="1"/>
      <c r="J161" s="88" t="s">
        <v>1730</v>
      </c>
      <c r="K161" s="94" t="s">
        <v>1048</v>
      </c>
      <c r="L161" s="88" t="s">
        <v>966</v>
      </c>
      <c r="M161" s="88" t="s">
        <v>1064</v>
      </c>
      <c r="N161" s="105" t="s">
        <v>1078</v>
      </c>
      <c r="P161" s="170">
        <v>0</v>
      </c>
    </row>
    <row r="162" spans="1:16" ht="12.75" customHeight="1">
      <c r="A162" s="82">
        <v>86</v>
      </c>
      <c r="B162" s="126" t="s">
        <v>2895</v>
      </c>
      <c r="C162" s="87" t="s">
        <v>245</v>
      </c>
      <c r="D162" s="88" t="s">
        <v>2757</v>
      </c>
      <c r="E162" s="309">
        <v>22932.768</v>
      </c>
      <c r="F162" s="239" t="s">
        <v>2761</v>
      </c>
      <c r="G162" s="92"/>
      <c r="H162" s="92" t="s">
        <v>2028</v>
      </c>
      <c r="I162" s="1"/>
      <c r="J162" s="88" t="s">
        <v>2064</v>
      </c>
      <c r="K162" s="94"/>
      <c r="L162" s="88"/>
      <c r="M162" s="88"/>
      <c r="N162" s="105"/>
      <c r="O162" s="173" t="s">
        <v>1734</v>
      </c>
      <c r="P162" s="170">
        <v>1</v>
      </c>
    </row>
    <row r="163" spans="1:16" ht="12.75" customHeight="1">
      <c r="A163" s="35">
        <v>87</v>
      </c>
      <c r="B163" s="126" t="s">
        <v>2896</v>
      </c>
      <c r="C163" s="87" t="s">
        <v>245</v>
      </c>
      <c r="D163" s="88"/>
      <c r="E163" s="309">
        <v>22927.568</v>
      </c>
      <c r="F163" s="239" t="s">
        <v>2763</v>
      </c>
      <c r="G163" s="92"/>
      <c r="H163" s="92" t="s">
        <v>2027</v>
      </c>
      <c r="I163" s="1"/>
      <c r="J163" s="88" t="s">
        <v>2063</v>
      </c>
      <c r="K163" s="94"/>
      <c r="L163" s="88"/>
      <c r="M163" s="88"/>
      <c r="N163" s="105"/>
      <c r="O163" s="173" t="s">
        <v>1734</v>
      </c>
      <c r="P163" s="170">
        <v>1</v>
      </c>
    </row>
    <row r="164" spans="1:16" ht="12.75" customHeight="1">
      <c r="A164" s="35">
        <v>88</v>
      </c>
      <c r="B164" s="126" t="s">
        <v>2897</v>
      </c>
      <c r="C164" s="87" t="s">
        <v>245</v>
      </c>
      <c r="D164" s="88"/>
      <c r="E164" s="309">
        <v>22921.602</v>
      </c>
      <c r="F164" s="239" t="s">
        <v>2758</v>
      </c>
      <c r="G164" s="92"/>
      <c r="H164" s="92" t="s">
        <v>2026</v>
      </c>
      <c r="I164" s="1"/>
      <c r="J164" s="88" t="s">
        <v>2062</v>
      </c>
      <c r="K164" s="94"/>
      <c r="L164" s="88"/>
      <c r="M164" s="88"/>
      <c r="N164" s="105"/>
      <c r="O164" s="173" t="s">
        <v>1734</v>
      </c>
      <c r="P164" s="170">
        <v>1</v>
      </c>
    </row>
    <row r="165" spans="1:16" ht="12.75" customHeight="1">
      <c r="A165" s="35">
        <v>89</v>
      </c>
      <c r="B165" s="126" t="s">
        <v>2898</v>
      </c>
      <c r="C165" s="87" t="s">
        <v>245</v>
      </c>
      <c r="D165" s="88" t="s">
        <v>1484</v>
      </c>
      <c r="E165" s="309">
        <v>22917.106</v>
      </c>
      <c r="F165" s="239" t="s">
        <v>2765</v>
      </c>
      <c r="G165" s="92"/>
      <c r="H165" s="92" t="s">
        <v>2025</v>
      </c>
      <c r="I165" s="35"/>
      <c r="J165" s="88" t="s">
        <v>2061</v>
      </c>
      <c r="K165" s="109"/>
      <c r="L165" s="102"/>
      <c r="M165" s="102"/>
      <c r="N165" s="107"/>
      <c r="O165" s="173" t="s">
        <v>1734</v>
      </c>
      <c r="P165" s="170">
        <v>1</v>
      </c>
    </row>
    <row r="166" spans="1:16" ht="12.75" customHeight="1">
      <c r="A166" s="35">
        <v>90</v>
      </c>
      <c r="B166" s="126" t="s">
        <v>2899</v>
      </c>
      <c r="C166" s="87" t="s">
        <v>245</v>
      </c>
      <c r="D166" s="88"/>
      <c r="E166" s="309">
        <v>22911.906</v>
      </c>
      <c r="F166" s="239" t="s">
        <v>2767</v>
      </c>
      <c r="G166" s="92"/>
      <c r="H166" s="92" t="s">
        <v>2024</v>
      </c>
      <c r="I166" s="35"/>
      <c r="J166" s="88" t="s">
        <v>2060</v>
      </c>
      <c r="K166" s="94"/>
      <c r="L166" s="102"/>
      <c r="M166" s="102"/>
      <c r="N166" s="105"/>
      <c r="O166" s="173" t="s">
        <v>1734</v>
      </c>
      <c r="P166" s="170">
        <v>1</v>
      </c>
    </row>
    <row r="167" spans="1:16" ht="12.75" customHeight="1">
      <c r="A167" s="99">
        <v>91</v>
      </c>
      <c r="B167" s="129" t="s">
        <v>2900</v>
      </c>
      <c r="C167" s="101" t="s">
        <v>245</v>
      </c>
      <c r="D167" s="98"/>
      <c r="E167" s="301">
        <v>22905.454</v>
      </c>
      <c r="F167" s="241" t="s">
        <v>2579</v>
      </c>
      <c r="G167" s="96"/>
      <c r="H167" s="96" t="s">
        <v>2029</v>
      </c>
      <c r="I167" s="99"/>
      <c r="J167" s="98" t="s">
        <v>2065</v>
      </c>
      <c r="K167" s="100"/>
      <c r="L167" s="98"/>
      <c r="M167" s="98"/>
      <c r="N167" s="106"/>
      <c r="O167" s="174" t="s">
        <v>1734</v>
      </c>
      <c r="P167" s="177">
        <v>1</v>
      </c>
    </row>
    <row r="168" spans="7:16" ht="12.75" customHeight="1">
      <c r="G168" s="92" t="s">
        <v>228</v>
      </c>
      <c r="H168" s="92" t="s">
        <v>1946</v>
      </c>
      <c r="I168" s="1">
        <v>1818794</v>
      </c>
      <c r="J168" s="88" t="s">
        <v>1948</v>
      </c>
      <c r="K168" s="94" t="s">
        <v>1049</v>
      </c>
      <c r="L168" s="88" t="s">
        <v>967</v>
      </c>
      <c r="M168" s="88" t="s">
        <v>1065</v>
      </c>
      <c r="N168" s="105" t="s">
        <v>1079</v>
      </c>
      <c r="P168" s="170">
        <v>0</v>
      </c>
    </row>
    <row r="169" spans="7:16" ht="12.75" customHeight="1">
      <c r="G169" s="92"/>
      <c r="H169" s="92" t="s">
        <v>1945</v>
      </c>
      <c r="I169" s="1"/>
      <c r="J169" s="88" t="s">
        <v>1947</v>
      </c>
      <c r="K169" s="94" t="s">
        <v>1050</v>
      </c>
      <c r="L169" s="102" t="s">
        <v>968</v>
      </c>
      <c r="M169" s="102" t="s">
        <v>1066</v>
      </c>
      <c r="N169" s="105" t="s">
        <v>1080</v>
      </c>
      <c r="P169" s="170">
        <v>0</v>
      </c>
    </row>
    <row r="170" spans="1:16" ht="12.75" customHeight="1">
      <c r="A170" s="82">
        <v>92</v>
      </c>
      <c r="B170" s="127" t="s">
        <v>2912</v>
      </c>
      <c r="C170" s="87" t="s">
        <v>244</v>
      </c>
      <c r="D170" s="88" t="s">
        <v>2757</v>
      </c>
      <c r="E170" s="308">
        <v>22932.268</v>
      </c>
      <c r="F170" s="239" t="s">
        <v>2760</v>
      </c>
      <c r="G170" s="92"/>
      <c r="H170" s="92" t="s">
        <v>2034</v>
      </c>
      <c r="I170" s="1"/>
      <c r="J170" s="88" t="s">
        <v>2070</v>
      </c>
      <c r="K170" s="94"/>
      <c r="L170" s="102"/>
      <c r="M170" s="102"/>
      <c r="N170" s="105"/>
      <c r="O170" s="173" t="s">
        <v>1734</v>
      </c>
      <c r="P170" s="170">
        <v>1</v>
      </c>
    </row>
    <row r="171" spans="1:16" ht="12.75" customHeight="1">
      <c r="A171" s="35">
        <v>93</v>
      </c>
      <c r="B171" s="127" t="s">
        <v>2913</v>
      </c>
      <c r="C171" s="87" t="s">
        <v>244</v>
      </c>
      <c r="D171" s="88"/>
      <c r="E171" s="308">
        <v>22927.068</v>
      </c>
      <c r="F171" s="239" t="s">
        <v>2762</v>
      </c>
      <c r="G171" s="92"/>
      <c r="H171" s="92" t="s">
        <v>2033</v>
      </c>
      <c r="I171" s="1"/>
      <c r="J171" s="88" t="s">
        <v>2069</v>
      </c>
      <c r="K171" s="94"/>
      <c r="L171" s="102"/>
      <c r="M171" s="102"/>
      <c r="N171" s="105"/>
      <c r="O171" s="173" t="s">
        <v>1734</v>
      </c>
      <c r="P171" s="170">
        <v>1</v>
      </c>
    </row>
    <row r="172" spans="1:16" ht="12.75" customHeight="1">
      <c r="A172" s="35">
        <v>94</v>
      </c>
      <c r="B172" s="127" t="s">
        <v>2914</v>
      </c>
      <c r="C172" s="87" t="s">
        <v>244</v>
      </c>
      <c r="D172" s="88"/>
      <c r="E172" s="308">
        <v>22921.1</v>
      </c>
      <c r="F172" s="239" t="s">
        <v>2759</v>
      </c>
      <c r="G172" s="92"/>
      <c r="H172" s="92" t="s">
        <v>2032</v>
      </c>
      <c r="I172" s="1"/>
      <c r="J172" s="88" t="s">
        <v>2068</v>
      </c>
      <c r="K172" s="94"/>
      <c r="L172" s="102"/>
      <c r="M172" s="102"/>
      <c r="N172" s="105"/>
      <c r="O172" s="173" t="s">
        <v>1734</v>
      </c>
      <c r="P172" s="170">
        <v>1</v>
      </c>
    </row>
    <row r="173" spans="1:16" ht="12.75" customHeight="1">
      <c r="A173" s="35">
        <v>95</v>
      </c>
      <c r="B173" s="127" t="s">
        <v>2915</v>
      </c>
      <c r="C173" s="87" t="s">
        <v>244</v>
      </c>
      <c r="D173" s="88" t="s">
        <v>1484</v>
      </c>
      <c r="E173" s="308">
        <v>22916.606</v>
      </c>
      <c r="F173" s="239" t="s">
        <v>2764</v>
      </c>
      <c r="G173" s="92"/>
      <c r="H173" s="92" t="s">
        <v>2031</v>
      </c>
      <c r="I173" s="35"/>
      <c r="J173" s="88" t="s">
        <v>2067</v>
      </c>
      <c r="K173" s="109"/>
      <c r="L173" s="102"/>
      <c r="M173" s="102"/>
      <c r="N173" s="105"/>
      <c r="O173" s="173" t="s">
        <v>1734</v>
      </c>
      <c r="P173" s="170">
        <v>1</v>
      </c>
    </row>
    <row r="174" spans="1:16" ht="12.75" customHeight="1">
      <c r="A174" s="35">
        <v>96</v>
      </c>
      <c r="B174" s="127" t="s">
        <v>2916</v>
      </c>
      <c r="C174" s="87" t="s">
        <v>244</v>
      </c>
      <c r="D174" s="102"/>
      <c r="E174" s="308">
        <v>22911.406</v>
      </c>
      <c r="F174" s="239" t="s">
        <v>2766</v>
      </c>
      <c r="G174" s="92"/>
      <c r="H174" s="92" t="s">
        <v>2030</v>
      </c>
      <c r="I174" s="35"/>
      <c r="J174" s="88" t="s">
        <v>2066</v>
      </c>
      <c r="K174" s="94"/>
      <c r="L174" s="102"/>
      <c r="M174" s="102"/>
      <c r="N174" s="105"/>
      <c r="O174" s="173" t="s">
        <v>1734</v>
      </c>
      <c r="P174" s="170">
        <v>1</v>
      </c>
    </row>
    <row r="175" spans="1:16" ht="12.75" customHeight="1">
      <c r="A175" s="99">
        <v>97</v>
      </c>
      <c r="B175" s="129" t="s">
        <v>2917</v>
      </c>
      <c r="C175" s="101" t="s">
        <v>244</v>
      </c>
      <c r="D175" s="98"/>
      <c r="E175" s="301">
        <v>22904.954</v>
      </c>
      <c r="F175" s="241" t="s">
        <v>2580</v>
      </c>
      <c r="G175" s="96"/>
      <c r="H175" s="96" t="s">
        <v>2035</v>
      </c>
      <c r="I175" s="99"/>
      <c r="J175" s="98" t="s">
        <v>2071</v>
      </c>
      <c r="K175" s="100"/>
      <c r="L175" s="98"/>
      <c r="M175" s="98"/>
      <c r="N175" s="106"/>
      <c r="O175" s="174" t="s">
        <v>1734</v>
      </c>
      <c r="P175" s="177">
        <v>1</v>
      </c>
    </row>
    <row r="176" spans="7:16" ht="12.75" customHeight="1">
      <c r="G176" s="92" t="s">
        <v>251</v>
      </c>
      <c r="H176" s="92" t="s">
        <v>1952</v>
      </c>
      <c r="I176" s="190">
        <v>1811214</v>
      </c>
      <c r="J176" s="88" t="s">
        <v>1950</v>
      </c>
      <c r="K176" s="94" t="s">
        <v>1051</v>
      </c>
      <c r="L176" s="88" t="s">
        <v>969</v>
      </c>
      <c r="M176" s="88" t="s">
        <v>1067</v>
      </c>
      <c r="N176" s="114" t="s">
        <v>1081</v>
      </c>
      <c r="P176" s="170">
        <v>0</v>
      </c>
    </row>
    <row r="177" spans="7:16" ht="12.75" customHeight="1">
      <c r="G177" s="92"/>
      <c r="H177" s="92" t="s">
        <v>1951</v>
      </c>
      <c r="I177" s="35"/>
      <c r="J177" s="88" t="s">
        <v>1949</v>
      </c>
      <c r="K177" s="94" t="s">
        <v>1052</v>
      </c>
      <c r="L177" s="88" t="s">
        <v>970</v>
      </c>
      <c r="M177" s="88" t="s">
        <v>1068</v>
      </c>
      <c r="N177" s="114" t="s">
        <v>1082</v>
      </c>
      <c r="P177" s="170">
        <v>0</v>
      </c>
    </row>
    <row r="178" spans="1:16" ht="12.75" customHeight="1">
      <c r="A178" s="82">
        <v>98</v>
      </c>
      <c r="B178" s="87" t="s">
        <v>1794</v>
      </c>
      <c r="C178" s="87" t="s">
        <v>244</v>
      </c>
      <c r="D178" s="192" t="s">
        <v>84</v>
      </c>
      <c r="E178" s="300">
        <v>22895.7081</v>
      </c>
      <c r="F178" s="87" t="s">
        <v>297</v>
      </c>
      <c r="G178" s="92"/>
      <c r="H178" s="92" t="s">
        <v>2040</v>
      </c>
      <c r="I178" s="35"/>
      <c r="J178" s="88" t="s">
        <v>2077</v>
      </c>
      <c r="K178" s="94"/>
      <c r="L178" s="88"/>
      <c r="M178" s="88"/>
      <c r="N178" s="114"/>
      <c r="O178" s="180" t="s">
        <v>1735</v>
      </c>
      <c r="P178" s="170">
        <v>1</v>
      </c>
    </row>
    <row r="179" spans="1:16" ht="12.75" customHeight="1">
      <c r="A179" s="35">
        <v>99</v>
      </c>
      <c r="B179" s="87" t="s">
        <v>1795</v>
      </c>
      <c r="C179" s="87" t="s">
        <v>244</v>
      </c>
      <c r="D179" s="192"/>
      <c r="E179" s="300">
        <v>22893.2081</v>
      </c>
      <c r="F179" s="87" t="s">
        <v>298</v>
      </c>
      <c r="G179" s="92"/>
      <c r="H179" s="92" t="s">
        <v>2039</v>
      </c>
      <c r="I179" s="35"/>
      <c r="J179" s="88" t="s">
        <v>2076</v>
      </c>
      <c r="K179" s="94"/>
      <c r="L179" s="88"/>
      <c r="M179" s="88"/>
      <c r="N179" s="114"/>
      <c r="O179" s="180" t="s">
        <v>1735</v>
      </c>
      <c r="P179" s="170">
        <v>1</v>
      </c>
    </row>
    <row r="180" spans="1:16" ht="12.75" customHeight="1">
      <c r="A180" s="35">
        <v>100</v>
      </c>
      <c r="B180" s="87" t="s">
        <v>1796</v>
      </c>
      <c r="C180" s="87" t="s">
        <v>244</v>
      </c>
      <c r="D180" s="192"/>
      <c r="E180" s="309">
        <v>22890.9656</v>
      </c>
      <c r="F180" s="87" t="s">
        <v>299</v>
      </c>
      <c r="G180" s="92"/>
      <c r="H180" s="92" t="s">
        <v>2038</v>
      </c>
      <c r="I180" s="35"/>
      <c r="J180" s="88" t="s">
        <v>2075</v>
      </c>
      <c r="K180" s="94"/>
      <c r="L180" s="88"/>
      <c r="M180" s="88"/>
      <c r="N180" s="114"/>
      <c r="O180" s="180" t="s">
        <v>1735</v>
      </c>
      <c r="P180" s="170">
        <v>1</v>
      </c>
    </row>
    <row r="181" spans="1:16" ht="12.75" customHeight="1">
      <c r="A181" s="35">
        <v>101</v>
      </c>
      <c r="B181" s="87" t="s">
        <v>1797</v>
      </c>
      <c r="C181" s="87" t="s">
        <v>244</v>
      </c>
      <c r="D181" s="192"/>
      <c r="E181" s="309">
        <v>22889.9656</v>
      </c>
      <c r="F181" s="87" t="s">
        <v>300</v>
      </c>
      <c r="G181" s="92"/>
      <c r="H181" s="92" t="s">
        <v>2037</v>
      </c>
      <c r="I181" s="35"/>
      <c r="J181" s="88" t="s">
        <v>2074</v>
      </c>
      <c r="K181" s="109"/>
      <c r="L181" s="102"/>
      <c r="M181" s="88"/>
      <c r="N181" s="139"/>
      <c r="O181" s="180" t="s">
        <v>1735</v>
      </c>
      <c r="P181" s="170">
        <v>1</v>
      </c>
    </row>
    <row r="182" spans="1:16" ht="12.75" customHeight="1">
      <c r="A182" s="35">
        <v>102</v>
      </c>
      <c r="B182" s="87" t="s">
        <v>1798</v>
      </c>
      <c r="C182" s="87" t="s">
        <v>244</v>
      </c>
      <c r="D182" s="192"/>
      <c r="E182" s="300">
        <v>22888.5531</v>
      </c>
      <c r="F182" s="87" t="s">
        <v>301</v>
      </c>
      <c r="G182" s="92"/>
      <c r="H182" s="92" t="s">
        <v>2036</v>
      </c>
      <c r="I182" s="35"/>
      <c r="J182" s="88" t="s">
        <v>2073</v>
      </c>
      <c r="K182" s="109"/>
      <c r="L182" s="88"/>
      <c r="M182" s="88"/>
      <c r="N182" s="139"/>
      <c r="O182" s="180" t="s">
        <v>1735</v>
      </c>
      <c r="P182" s="170">
        <v>1</v>
      </c>
    </row>
    <row r="183" spans="1:16" ht="12.75" customHeight="1">
      <c r="A183" s="99">
        <v>103</v>
      </c>
      <c r="B183" s="101" t="s">
        <v>1799</v>
      </c>
      <c r="C183" s="101" t="s">
        <v>244</v>
      </c>
      <c r="D183" s="193"/>
      <c r="E183" s="310">
        <v>22885.4631</v>
      </c>
      <c r="F183" s="101" t="s">
        <v>302</v>
      </c>
      <c r="G183" s="96"/>
      <c r="H183" s="96" t="s">
        <v>2041</v>
      </c>
      <c r="I183" s="99"/>
      <c r="J183" s="98" t="s">
        <v>2072</v>
      </c>
      <c r="K183" s="100"/>
      <c r="L183" s="98"/>
      <c r="M183" s="98"/>
      <c r="N183" s="115"/>
      <c r="O183" s="181" t="s">
        <v>1735</v>
      </c>
      <c r="P183" s="177">
        <v>1</v>
      </c>
    </row>
    <row r="184" spans="2:16" ht="15.75">
      <c r="B184" s="119"/>
      <c r="C184" s="111"/>
      <c r="D184" s="124"/>
      <c r="F184" s="104"/>
      <c r="G184" s="111"/>
      <c r="I184" s="183" t="s">
        <v>246</v>
      </c>
      <c r="J184" s="121"/>
      <c r="K184" s="122"/>
      <c r="L184" s="121"/>
      <c r="N184" s="120"/>
      <c r="P184" s="161"/>
    </row>
    <row r="185" spans="2:16" ht="12.75" customHeight="1">
      <c r="B185" s="111"/>
      <c r="C185" s="111"/>
      <c r="D185" s="111"/>
      <c r="F185" s="111"/>
      <c r="G185" s="111"/>
      <c r="H185" s="111"/>
      <c r="J185" s="111" t="s">
        <v>1582</v>
      </c>
      <c r="K185" s="111" t="s">
        <v>2078</v>
      </c>
      <c r="L185" s="111"/>
      <c r="M185" s="111" t="s">
        <v>1583</v>
      </c>
      <c r="N185" s="123" t="s">
        <v>1584</v>
      </c>
      <c r="P185" s="161"/>
    </row>
    <row r="186" spans="1:16" s="136" customFormat="1" ht="12.75" customHeight="1">
      <c r="A186" s="89" t="s">
        <v>240</v>
      </c>
      <c r="B186" s="124" t="s">
        <v>45</v>
      </c>
      <c r="C186" s="124" t="s">
        <v>241</v>
      </c>
      <c r="D186" s="124" t="s">
        <v>177</v>
      </c>
      <c r="E186" s="271" t="s">
        <v>423</v>
      </c>
      <c r="F186" s="90" t="s">
        <v>1481</v>
      </c>
      <c r="G186" s="124" t="s">
        <v>242</v>
      </c>
      <c r="H186" s="124" t="s">
        <v>2158</v>
      </c>
      <c r="I186" s="89" t="s">
        <v>243</v>
      </c>
      <c r="J186" s="34" t="s">
        <v>2157</v>
      </c>
      <c r="K186" s="140" t="s">
        <v>939</v>
      </c>
      <c r="L186" s="34" t="s">
        <v>940</v>
      </c>
      <c r="M186" s="91" t="s">
        <v>941</v>
      </c>
      <c r="N186" s="34" t="s">
        <v>942</v>
      </c>
      <c r="O186" s="89" t="s">
        <v>2836</v>
      </c>
      <c r="P186" s="172" t="s">
        <v>2156</v>
      </c>
    </row>
    <row r="187" spans="2:16" ht="12.75" customHeight="1">
      <c r="B187" s="111"/>
      <c r="C187" s="111"/>
      <c r="D187" s="111"/>
      <c r="F187" s="111"/>
      <c r="G187" s="111"/>
      <c r="H187" s="111"/>
      <c r="I187" s="82" t="s">
        <v>1547</v>
      </c>
      <c r="J187" s="111"/>
      <c r="K187" s="125"/>
      <c r="L187" s="126"/>
      <c r="N187" s="81"/>
      <c r="P187" s="161"/>
    </row>
    <row r="188" spans="1:16" ht="12.75" customHeight="1">
      <c r="A188" s="95"/>
      <c r="B188" s="112"/>
      <c r="C188" s="112"/>
      <c r="D188" s="112"/>
      <c r="E188" s="286"/>
      <c r="F188" s="112"/>
      <c r="G188" s="112"/>
      <c r="H188" s="112"/>
      <c r="I188" s="95"/>
      <c r="J188" s="112"/>
      <c r="K188" s="235"/>
      <c r="L188" s="129"/>
      <c r="M188" s="95"/>
      <c r="N188" s="236"/>
      <c r="O188" s="95"/>
      <c r="P188" s="177"/>
    </row>
    <row r="189" spans="7:16" ht="12.75" customHeight="1">
      <c r="G189" s="92" t="s">
        <v>169</v>
      </c>
      <c r="H189" s="191"/>
      <c r="I189" s="1"/>
      <c r="J189" s="92" t="s">
        <v>1954</v>
      </c>
      <c r="K189" s="117" t="s">
        <v>1053</v>
      </c>
      <c r="L189" s="92" t="s">
        <v>1055</v>
      </c>
      <c r="M189" s="88" t="s">
        <v>1069</v>
      </c>
      <c r="N189" s="114" t="s">
        <v>1083</v>
      </c>
      <c r="P189" s="170">
        <v>0</v>
      </c>
    </row>
    <row r="190" spans="7:16" ht="12.75" customHeight="1">
      <c r="G190" s="92"/>
      <c r="H190" s="191"/>
      <c r="I190" s="1"/>
      <c r="J190" s="92" t="s">
        <v>1953</v>
      </c>
      <c r="K190" s="117" t="s">
        <v>1054</v>
      </c>
      <c r="L190" s="92" t="s">
        <v>1056</v>
      </c>
      <c r="M190" s="88" t="s">
        <v>1070</v>
      </c>
      <c r="N190" s="114" t="s">
        <v>1084</v>
      </c>
      <c r="P190" s="170">
        <v>0</v>
      </c>
    </row>
    <row r="191" spans="1:16" ht="12.75" customHeight="1">
      <c r="A191" s="82">
        <v>104</v>
      </c>
      <c r="B191" s="87" t="s">
        <v>1800</v>
      </c>
      <c r="C191" s="87" t="s">
        <v>244</v>
      </c>
      <c r="D191" s="92" t="s">
        <v>92</v>
      </c>
      <c r="E191" s="287">
        <v>753</v>
      </c>
      <c r="F191" s="87" t="s">
        <v>303</v>
      </c>
      <c r="G191" s="92"/>
      <c r="H191" s="191"/>
      <c r="I191" s="1"/>
      <c r="J191" s="92" t="s">
        <v>2083</v>
      </c>
      <c r="K191" s="117"/>
      <c r="L191" s="92"/>
      <c r="M191" s="88"/>
      <c r="N191" s="114"/>
      <c r="O191" s="180" t="s">
        <v>1735</v>
      </c>
      <c r="P191" s="170">
        <v>1</v>
      </c>
    </row>
    <row r="192" spans="1:16" ht="12.75" customHeight="1">
      <c r="A192" s="82">
        <v>105</v>
      </c>
      <c r="B192" s="87" t="s">
        <v>1801</v>
      </c>
      <c r="C192" s="87" t="s">
        <v>244</v>
      </c>
      <c r="D192" s="92"/>
      <c r="E192" s="287">
        <v>503</v>
      </c>
      <c r="F192" s="87" t="s">
        <v>304</v>
      </c>
      <c r="G192" s="92"/>
      <c r="H192" s="191"/>
      <c r="I192" s="1"/>
      <c r="J192" s="92" t="s">
        <v>2082</v>
      </c>
      <c r="K192" s="117"/>
      <c r="L192" s="92"/>
      <c r="M192" s="88"/>
      <c r="N192" s="114"/>
      <c r="O192" s="180" t="s">
        <v>1735</v>
      </c>
      <c r="P192" s="170">
        <v>1</v>
      </c>
    </row>
    <row r="193" spans="1:16" ht="12.75" customHeight="1">
      <c r="A193" s="82">
        <v>106</v>
      </c>
      <c r="B193" s="87" t="s">
        <v>1802</v>
      </c>
      <c r="C193" s="87" t="s">
        <v>244</v>
      </c>
      <c r="D193" s="92"/>
      <c r="E193" s="287">
        <v>373</v>
      </c>
      <c r="F193" s="87" t="s">
        <v>305</v>
      </c>
      <c r="G193" s="92"/>
      <c r="H193" s="191"/>
      <c r="I193" s="1"/>
      <c r="J193" s="92" t="s">
        <v>2081</v>
      </c>
      <c r="K193" s="117"/>
      <c r="L193" s="92"/>
      <c r="M193" s="88"/>
      <c r="N193" s="114"/>
      <c r="O193" s="180" t="s">
        <v>1735</v>
      </c>
      <c r="P193" s="170">
        <v>1</v>
      </c>
    </row>
    <row r="194" spans="1:16" ht="12.75" customHeight="1">
      <c r="A194" s="82">
        <v>107</v>
      </c>
      <c r="B194" s="87" t="s">
        <v>1803</v>
      </c>
      <c r="C194" s="87" t="s">
        <v>244</v>
      </c>
      <c r="D194" s="92"/>
      <c r="E194" s="287">
        <v>253</v>
      </c>
      <c r="F194" s="87" t="s">
        <v>306</v>
      </c>
      <c r="G194" s="92"/>
      <c r="H194" s="196"/>
      <c r="I194" s="35"/>
      <c r="J194" s="92" t="s">
        <v>2080</v>
      </c>
      <c r="K194" s="117"/>
      <c r="L194" s="92"/>
      <c r="M194" s="88"/>
      <c r="N194" s="139"/>
      <c r="O194" s="180" t="s">
        <v>1735</v>
      </c>
      <c r="P194" s="170">
        <v>1</v>
      </c>
    </row>
    <row r="195" spans="1:16" ht="12.75" customHeight="1">
      <c r="A195" s="82">
        <v>108</v>
      </c>
      <c r="B195" s="87" t="s">
        <v>1804</v>
      </c>
      <c r="C195" s="87" t="s">
        <v>244</v>
      </c>
      <c r="D195" s="92"/>
      <c r="E195" s="287">
        <v>162</v>
      </c>
      <c r="F195" s="87" t="s">
        <v>307</v>
      </c>
      <c r="G195" s="92"/>
      <c r="H195" s="196"/>
      <c r="I195" s="35"/>
      <c r="J195" s="92" t="s">
        <v>2239</v>
      </c>
      <c r="K195" s="117"/>
      <c r="L195" s="92"/>
      <c r="M195" s="88"/>
      <c r="N195" s="114"/>
      <c r="O195" s="180" t="s">
        <v>1735</v>
      </c>
      <c r="P195" s="170">
        <v>1</v>
      </c>
    </row>
    <row r="196" spans="1:16" ht="12.75" customHeight="1">
      <c r="A196" s="95">
        <v>109</v>
      </c>
      <c r="B196" s="101" t="s">
        <v>1805</v>
      </c>
      <c r="C196" s="101" t="s">
        <v>244</v>
      </c>
      <c r="D196" s="96"/>
      <c r="E196" s="288">
        <v>-147</v>
      </c>
      <c r="F196" s="101" t="s">
        <v>308</v>
      </c>
      <c r="G196" s="96"/>
      <c r="H196" s="197"/>
      <c r="I196" s="99"/>
      <c r="J196" s="96" t="s">
        <v>2079</v>
      </c>
      <c r="K196" s="118"/>
      <c r="L196" s="96"/>
      <c r="M196" s="98"/>
      <c r="N196" s="115"/>
      <c r="O196" s="181" t="s">
        <v>1735</v>
      </c>
      <c r="P196" s="177">
        <v>1</v>
      </c>
    </row>
    <row r="197" spans="7:16" ht="12.75" customHeight="1">
      <c r="G197" s="92" t="s">
        <v>1493</v>
      </c>
      <c r="H197" s="191"/>
      <c r="I197" s="203"/>
      <c r="J197" s="92" t="s">
        <v>1956</v>
      </c>
      <c r="K197" s="117" t="s">
        <v>1053</v>
      </c>
      <c r="L197" s="92" t="s">
        <v>1057</v>
      </c>
      <c r="M197" s="92" t="s">
        <v>1071</v>
      </c>
      <c r="N197" s="114" t="s">
        <v>1085</v>
      </c>
      <c r="P197" s="170">
        <v>0</v>
      </c>
    </row>
    <row r="198" spans="7:16" ht="12.75" customHeight="1">
      <c r="G198" s="92"/>
      <c r="H198" s="191"/>
      <c r="I198" s="203"/>
      <c r="J198" s="92" t="s">
        <v>1955</v>
      </c>
      <c r="K198" s="117" t="s">
        <v>1054</v>
      </c>
      <c r="L198" s="92" t="s">
        <v>1058</v>
      </c>
      <c r="M198" s="92" t="s">
        <v>1072</v>
      </c>
      <c r="N198" s="114" t="s">
        <v>1086</v>
      </c>
      <c r="P198" s="170">
        <v>0</v>
      </c>
    </row>
    <row r="199" spans="1:16" ht="12.75" customHeight="1">
      <c r="A199" s="82">
        <v>110</v>
      </c>
      <c r="B199" s="87" t="s">
        <v>1806</v>
      </c>
      <c r="C199" s="87" t="s">
        <v>244</v>
      </c>
      <c r="D199" s="92" t="s">
        <v>96</v>
      </c>
      <c r="E199" s="287">
        <v>753</v>
      </c>
      <c r="F199" s="87" t="s">
        <v>309</v>
      </c>
      <c r="G199" s="92"/>
      <c r="H199" s="191"/>
      <c r="I199" s="203"/>
      <c r="J199" s="92" t="s">
        <v>2089</v>
      </c>
      <c r="K199" s="117"/>
      <c r="L199" s="92"/>
      <c r="M199" s="92"/>
      <c r="N199" s="114"/>
      <c r="O199" s="180" t="s">
        <v>1735</v>
      </c>
      <c r="P199" s="170">
        <v>1</v>
      </c>
    </row>
    <row r="200" spans="1:16" ht="12.75" customHeight="1">
      <c r="A200" s="82">
        <v>111</v>
      </c>
      <c r="B200" s="87" t="s">
        <v>1807</v>
      </c>
      <c r="C200" s="87" t="s">
        <v>244</v>
      </c>
      <c r="D200" s="92"/>
      <c r="E200" s="287">
        <v>503</v>
      </c>
      <c r="F200" s="87" t="s">
        <v>310</v>
      </c>
      <c r="G200" s="92"/>
      <c r="H200" s="191"/>
      <c r="I200" s="203"/>
      <c r="J200" s="92" t="s">
        <v>2088</v>
      </c>
      <c r="K200" s="117"/>
      <c r="L200" s="92"/>
      <c r="M200" s="92"/>
      <c r="N200" s="114"/>
      <c r="O200" s="180" t="s">
        <v>1735</v>
      </c>
      <c r="P200" s="170">
        <v>1</v>
      </c>
    </row>
    <row r="201" spans="1:16" ht="12.75" customHeight="1">
      <c r="A201" s="82">
        <v>112</v>
      </c>
      <c r="B201" s="87" t="s">
        <v>1808</v>
      </c>
      <c r="C201" s="87" t="s">
        <v>244</v>
      </c>
      <c r="D201" s="92"/>
      <c r="E201" s="287">
        <v>373</v>
      </c>
      <c r="F201" s="87" t="s">
        <v>311</v>
      </c>
      <c r="G201" s="92"/>
      <c r="H201" s="191"/>
      <c r="I201" s="203"/>
      <c r="J201" s="92" t="s">
        <v>2087</v>
      </c>
      <c r="K201" s="117"/>
      <c r="L201" s="92"/>
      <c r="M201" s="92"/>
      <c r="N201" s="114"/>
      <c r="O201" s="180" t="s">
        <v>1735</v>
      </c>
      <c r="P201" s="170">
        <v>1</v>
      </c>
    </row>
    <row r="202" spans="1:16" ht="12.75" customHeight="1">
      <c r="A202" s="82">
        <v>113</v>
      </c>
      <c r="B202" s="87" t="s">
        <v>1809</v>
      </c>
      <c r="C202" s="87" t="s">
        <v>244</v>
      </c>
      <c r="D202" s="92"/>
      <c r="E202" s="287">
        <v>253</v>
      </c>
      <c r="F202" s="87" t="s">
        <v>312</v>
      </c>
      <c r="G202" s="92"/>
      <c r="H202" s="196"/>
      <c r="I202" s="204"/>
      <c r="J202" s="92" t="s">
        <v>2086</v>
      </c>
      <c r="K202" s="117"/>
      <c r="L202" s="92"/>
      <c r="M202" s="92"/>
      <c r="N202" s="139"/>
      <c r="O202" s="180" t="s">
        <v>1735</v>
      </c>
      <c r="P202" s="170">
        <v>1</v>
      </c>
    </row>
    <row r="203" spans="1:16" ht="12.75" customHeight="1">
      <c r="A203" s="82">
        <v>114</v>
      </c>
      <c r="B203" s="87" t="s">
        <v>1810</v>
      </c>
      <c r="C203" s="87" t="s">
        <v>244</v>
      </c>
      <c r="D203" s="92"/>
      <c r="E203" s="287">
        <v>162</v>
      </c>
      <c r="F203" s="87" t="s">
        <v>313</v>
      </c>
      <c r="G203" s="92"/>
      <c r="H203" s="196"/>
      <c r="I203" s="204"/>
      <c r="J203" s="92" t="s">
        <v>2085</v>
      </c>
      <c r="K203" s="117"/>
      <c r="L203" s="92"/>
      <c r="M203" s="92"/>
      <c r="N203" s="114"/>
      <c r="O203" s="180" t="s">
        <v>1735</v>
      </c>
      <c r="P203" s="170">
        <v>1</v>
      </c>
    </row>
    <row r="204" spans="1:16" ht="12.75" customHeight="1">
      <c r="A204" s="95">
        <v>115</v>
      </c>
      <c r="B204" s="101" t="s">
        <v>1811</v>
      </c>
      <c r="C204" s="101" t="s">
        <v>244</v>
      </c>
      <c r="D204" s="96"/>
      <c r="E204" s="288">
        <v>-147</v>
      </c>
      <c r="F204" s="101" t="s">
        <v>314</v>
      </c>
      <c r="G204" s="96"/>
      <c r="H204" s="197"/>
      <c r="I204" s="205"/>
      <c r="J204" s="96" t="s">
        <v>2084</v>
      </c>
      <c r="K204" s="118"/>
      <c r="L204" s="96"/>
      <c r="M204" s="96"/>
      <c r="N204" s="115"/>
      <c r="O204" s="181" t="s">
        <v>1735</v>
      </c>
      <c r="P204" s="177">
        <v>1</v>
      </c>
    </row>
    <row r="205" spans="7:16" ht="12.75" customHeight="1">
      <c r="G205" s="92" t="s">
        <v>1494</v>
      </c>
      <c r="H205" s="191"/>
      <c r="I205" s="203"/>
      <c r="J205" s="92" t="s">
        <v>1958</v>
      </c>
      <c r="K205" s="117" t="s">
        <v>1053</v>
      </c>
      <c r="L205" s="92" t="s">
        <v>1087</v>
      </c>
      <c r="M205" s="92" t="s">
        <v>1101</v>
      </c>
      <c r="N205" s="114" t="s">
        <v>1115</v>
      </c>
      <c r="P205" s="170">
        <v>0</v>
      </c>
    </row>
    <row r="206" spans="7:16" ht="12.75" customHeight="1">
      <c r="G206" s="92"/>
      <c r="H206" s="191"/>
      <c r="I206" s="203"/>
      <c r="J206" s="92" t="s">
        <v>1957</v>
      </c>
      <c r="K206" s="117" t="s">
        <v>1054</v>
      </c>
      <c r="L206" s="92" t="s">
        <v>1088</v>
      </c>
      <c r="M206" s="92" t="s">
        <v>1102</v>
      </c>
      <c r="N206" s="114" t="s">
        <v>1116</v>
      </c>
      <c r="P206" s="170">
        <v>0</v>
      </c>
    </row>
    <row r="207" spans="1:16" ht="12.75" customHeight="1">
      <c r="A207" s="82">
        <v>116</v>
      </c>
      <c r="B207" s="87" t="s">
        <v>1812</v>
      </c>
      <c r="C207" s="87" t="s">
        <v>244</v>
      </c>
      <c r="D207" s="92" t="s">
        <v>100</v>
      </c>
      <c r="E207" s="287">
        <v>753</v>
      </c>
      <c r="F207" s="87" t="s">
        <v>315</v>
      </c>
      <c r="G207" s="92"/>
      <c r="H207" s="191"/>
      <c r="I207" s="203"/>
      <c r="J207" s="92" t="s">
        <v>2095</v>
      </c>
      <c r="K207" s="117"/>
      <c r="L207" s="92"/>
      <c r="M207" s="92"/>
      <c r="N207" s="114"/>
      <c r="O207" s="180" t="s">
        <v>1735</v>
      </c>
      <c r="P207" s="170">
        <v>1</v>
      </c>
    </row>
    <row r="208" spans="1:16" ht="12.75" customHeight="1">
      <c r="A208" s="82">
        <v>117</v>
      </c>
      <c r="B208" s="87" t="s">
        <v>1813</v>
      </c>
      <c r="C208" s="87" t="s">
        <v>244</v>
      </c>
      <c r="D208" s="92"/>
      <c r="E208" s="287">
        <v>503</v>
      </c>
      <c r="F208" s="87" t="s">
        <v>316</v>
      </c>
      <c r="G208" s="92"/>
      <c r="H208" s="191"/>
      <c r="I208" s="203"/>
      <c r="J208" s="92" t="s">
        <v>2094</v>
      </c>
      <c r="K208" s="117"/>
      <c r="L208" s="92"/>
      <c r="M208" s="92"/>
      <c r="N208" s="114"/>
      <c r="O208" s="180" t="s">
        <v>1735</v>
      </c>
      <c r="P208" s="170">
        <v>1</v>
      </c>
    </row>
    <row r="209" spans="1:16" ht="12.75" customHeight="1">
      <c r="A209" s="82">
        <v>118</v>
      </c>
      <c r="B209" s="87" t="s">
        <v>1814</v>
      </c>
      <c r="C209" s="87" t="s">
        <v>244</v>
      </c>
      <c r="D209" s="92"/>
      <c r="E209" s="287">
        <v>373</v>
      </c>
      <c r="F209" s="87" t="s">
        <v>317</v>
      </c>
      <c r="G209" s="92"/>
      <c r="H209" s="191"/>
      <c r="I209" s="203"/>
      <c r="J209" s="92" t="s">
        <v>2093</v>
      </c>
      <c r="K209" s="117"/>
      <c r="L209" s="92"/>
      <c r="M209" s="92"/>
      <c r="N209" s="114"/>
      <c r="O209" s="180" t="s">
        <v>1735</v>
      </c>
      <c r="P209" s="170">
        <v>1</v>
      </c>
    </row>
    <row r="210" spans="1:16" ht="12.75" customHeight="1">
      <c r="A210" s="82">
        <v>119</v>
      </c>
      <c r="B210" s="87" t="s">
        <v>1815</v>
      </c>
      <c r="C210" s="87" t="s">
        <v>244</v>
      </c>
      <c r="D210" s="92"/>
      <c r="E210" s="287">
        <v>253</v>
      </c>
      <c r="F210" s="87" t="s">
        <v>318</v>
      </c>
      <c r="G210" s="92"/>
      <c r="H210" s="196"/>
      <c r="I210" s="204"/>
      <c r="J210" s="92" t="s">
        <v>2092</v>
      </c>
      <c r="K210" s="117"/>
      <c r="L210" s="92"/>
      <c r="M210" s="92"/>
      <c r="N210" s="139"/>
      <c r="O210" s="180" t="s">
        <v>1735</v>
      </c>
      <c r="P210" s="170">
        <v>1</v>
      </c>
    </row>
    <row r="211" spans="1:16" ht="12.75" customHeight="1">
      <c r="A211" s="82">
        <v>120</v>
      </c>
      <c r="B211" s="87" t="s">
        <v>1816</v>
      </c>
      <c r="C211" s="87" t="s">
        <v>244</v>
      </c>
      <c r="D211" s="92"/>
      <c r="E211" s="287">
        <v>162</v>
      </c>
      <c r="F211" s="87" t="s">
        <v>319</v>
      </c>
      <c r="G211" s="92"/>
      <c r="H211" s="196"/>
      <c r="I211" s="204"/>
      <c r="J211" s="92" t="s">
        <v>2091</v>
      </c>
      <c r="K211" s="117"/>
      <c r="L211" s="92"/>
      <c r="M211" s="92"/>
      <c r="N211" s="114"/>
      <c r="O211" s="180" t="s">
        <v>1735</v>
      </c>
      <c r="P211" s="170">
        <v>1</v>
      </c>
    </row>
    <row r="212" spans="1:16" ht="12.75" customHeight="1">
      <c r="A212" s="95">
        <v>121</v>
      </c>
      <c r="B212" s="101" t="s">
        <v>1817</v>
      </c>
      <c r="C212" s="101" t="s">
        <v>244</v>
      </c>
      <c r="D212" s="96"/>
      <c r="E212" s="288">
        <v>-147</v>
      </c>
      <c r="F212" s="101" t="s">
        <v>320</v>
      </c>
      <c r="G212" s="96"/>
      <c r="H212" s="197"/>
      <c r="I212" s="205"/>
      <c r="J212" s="96" t="s">
        <v>2090</v>
      </c>
      <c r="K212" s="118"/>
      <c r="L212" s="96"/>
      <c r="M212" s="96"/>
      <c r="N212" s="115"/>
      <c r="O212" s="181" t="s">
        <v>1735</v>
      </c>
      <c r="P212" s="177">
        <v>1</v>
      </c>
    </row>
    <row r="213" spans="4:16" ht="12.75" customHeight="1">
      <c r="D213" s="92"/>
      <c r="G213" s="92" t="s">
        <v>1495</v>
      </c>
      <c r="H213" s="191"/>
      <c r="I213" s="203"/>
      <c r="J213" s="92" t="s">
        <v>1960</v>
      </c>
      <c r="K213" s="117" t="s">
        <v>1053</v>
      </c>
      <c r="L213" s="92" t="s">
        <v>1089</v>
      </c>
      <c r="M213" s="92" t="s">
        <v>1103</v>
      </c>
      <c r="N213" s="114" t="s">
        <v>1117</v>
      </c>
      <c r="P213" s="170">
        <v>0</v>
      </c>
    </row>
    <row r="214" spans="4:16" ht="12.75" customHeight="1">
      <c r="D214" s="92"/>
      <c r="G214" s="92"/>
      <c r="H214" s="191"/>
      <c r="I214" s="203"/>
      <c r="J214" s="92" t="s">
        <v>1959</v>
      </c>
      <c r="K214" s="117" t="s">
        <v>1054</v>
      </c>
      <c r="L214" s="92" t="s">
        <v>1090</v>
      </c>
      <c r="M214" s="92" t="s">
        <v>1104</v>
      </c>
      <c r="N214" s="114" t="s">
        <v>1118</v>
      </c>
      <c r="P214" s="170">
        <v>0</v>
      </c>
    </row>
    <row r="215" spans="1:16" ht="12.75" customHeight="1">
      <c r="A215" s="82">
        <v>122</v>
      </c>
      <c r="B215" s="87" t="s">
        <v>1818</v>
      </c>
      <c r="C215" s="87" t="s">
        <v>244</v>
      </c>
      <c r="D215" s="92" t="s">
        <v>104</v>
      </c>
      <c r="E215" s="287">
        <v>753</v>
      </c>
      <c r="F215" s="87" t="s">
        <v>321</v>
      </c>
      <c r="G215" s="92"/>
      <c r="H215" s="191"/>
      <c r="I215" s="203"/>
      <c r="J215" s="92" t="s">
        <v>2101</v>
      </c>
      <c r="K215" s="117"/>
      <c r="L215" s="92"/>
      <c r="M215" s="92"/>
      <c r="N215" s="114"/>
      <c r="O215" s="180" t="s">
        <v>1735</v>
      </c>
      <c r="P215" s="170">
        <v>1</v>
      </c>
    </row>
    <row r="216" spans="1:16" ht="12.75" customHeight="1">
      <c r="A216" s="82">
        <v>123</v>
      </c>
      <c r="B216" s="87" t="s">
        <v>1819</v>
      </c>
      <c r="C216" s="87" t="s">
        <v>244</v>
      </c>
      <c r="D216" s="92"/>
      <c r="E216" s="287">
        <v>503</v>
      </c>
      <c r="F216" s="87" t="s">
        <v>322</v>
      </c>
      <c r="G216" s="92"/>
      <c r="H216" s="191"/>
      <c r="I216" s="203"/>
      <c r="J216" s="92" t="s">
        <v>2100</v>
      </c>
      <c r="K216" s="117"/>
      <c r="L216" s="92"/>
      <c r="M216" s="92"/>
      <c r="N216" s="114"/>
      <c r="O216" s="180" t="s">
        <v>1735</v>
      </c>
      <c r="P216" s="170">
        <v>1</v>
      </c>
    </row>
    <row r="217" spans="1:16" ht="12.75" customHeight="1">
      <c r="A217" s="82">
        <v>124</v>
      </c>
      <c r="B217" s="87" t="s">
        <v>1820</v>
      </c>
      <c r="C217" s="87" t="s">
        <v>244</v>
      </c>
      <c r="D217" s="92"/>
      <c r="E217" s="287">
        <v>373</v>
      </c>
      <c r="F217" s="87" t="s">
        <v>323</v>
      </c>
      <c r="G217" s="92"/>
      <c r="H217" s="191"/>
      <c r="I217" s="203"/>
      <c r="J217" s="92" t="s">
        <v>2099</v>
      </c>
      <c r="K217" s="117"/>
      <c r="L217" s="92"/>
      <c r="M217" s="92"/>
      <c r="N217" s="114"/>
      <c r="O217" s="180" t="s">
        <v>1735</v>
      </c>
      <c r="P217" s="170">
        <v>1</v>
      </c>
    </row>
    <row r="218" spans="1:16" ht="12.75" customHeight="1">
      <c r="A218" s="82">
        <v>125</v>
      </c>
      <c r="B218" s="87" t="s">
        <v>1821</v>
      </c>
      <c r="C218" s="87" t="s">
        <v>244</v>
      </c>
      <c r="D218" s="92"/>
      <c r="E218" s="287">
        <v>253</v>
      </c>
      <c r="F218" s="87" t="s">
        <v>324</v>
      </c>
      <c r="G218" s="92"/>
      <c r="H218" s="196"/>
      <c r="I218" s="204"/>
      <c r="J218" s="92" t="s">
        <v>2098</v>
      </c>
      <c r="K218" s="117"/>
      <c r="L218" s="92"/>
      <c r="M218" s="92"/>
      <c r="N218" s="139"/>
      <c r="O218" s="180" t="s">
        <v>1735</v>
      </c>
      <c r="P218" s="170">
        <v>1</v>
      </c>
    </row>
    <row r="219" spans="1:16" ht="12.75" customHeight="1">
      <c r="A219" s="82">
        <v>126</v>
      </c>
      <c r="B219" s="87" t="s">
        <v>1822</v>
      </c>
      <c r="C219" s="87" t="s">
        <v>244</v>
      </c>
      <c r="D219" s="92"/>
      <c r="E219" s="287">
        <v>162</v>
      </c>
      <c r="F219" s="87" t="s">
        <v>325</v>
      </c>
      <c r="G219" s="92"/>
      <c r="H219" s="196"/>
      <c r="I219" s="204"/>
      <c r="J219" s="92" t="s">
        <v>2097</v>
      </c>
      <c r="K219" s="117"/>
      <c r="L219" s="92"/>
      <c r="M219" s="92"/>
      <c r="N219" s="114"/>
      <c r="O219" s="180" t="s">
        <v>1735</v>
      </c>
      <c r="P219" s="170">
        <v>1</v>
      </c>
    </row>
    <row r="220" spans="1:16" ht="12.75" customHeight="1">
      <c r="A220" s="95">
        <v>127</v>
      </c>
      <c r="B220" s="101" t="s">
        <v>1823</v>
      </c>
      <c r="C220" s="101" t="s">
        <v>244</v>
      </c>
      <c r="D220" s="96"/>
      <c r="E220" s="288">
        <v>-147</v>
      </c>
      <c r="F220" s="101" t="s">
        <v>326</v>
      </c>
      <c r="G220" s="96"/>
      <c r="H220" s="197"/>
      <c r="I220" s="205"/>
      <c r="J220" s="96" t="s">
        <v>2096</v>
      </c>
      <c r="K220" s="118"/>
      <c r="L220" s="96"/>
      <c r="M220" s="96"/>
      <c r="N220" s="115"/>
      <c r="O220" s="181" t="s">
        <v>1735</v>
      </c>
      <c r="P220" s="177">
        <v>1</v>
      </c>
    </row>
    <row r="221" spans="4:16" ht="12.75" customHeight="1">
      <c r="D221" s="92"/>
      <c r="G221" s="92" t="s">
        <v>1496</v>
      </c>
      <c r="H221" s="191"/>
      <c r="I221" s="203"/>
      <c r="J221" s="92" t="s">
        <v>1962</v>
      </c>
      <c r="K221" s="117" t="s">
        <v>1053</v>
      </c>
      <c r="L221" s="92" t="s">
        <v>1091</v>
      </c>
      <c r="M221" s="92" t="s">
        <v>1105</v>
      </c>
      <c r="N221" s="114" t="s">
        <v>1119</v>
      </c>
      <c r="P221" s="170">
        <v>0</v>
      </c>
    </row>
    <row r="222" spans="4:16" ht="12.75" customHeight="1">
      <c r="D222" s="92"/>
      <c r="G222" s="92"/>
      <c r="H222" s="191"/>
      <c r="I222" s="203"/>
      <c r="J222" s="92" t="s">
        <v>1961</v>
      </c>
      <c r="K222" s="117" t="s">
        <v>1054</v>
      </c>
      <c r="L222" s="92" t="s">
        <v>1092</v>
      </c>
      <c r="M222" s="92" t="s">
        <v>1106</v>
      </c>
      <c r="N222" s="114" t="s">
        <v>1120</v>
      </c>
      <c r="P222" s="170">
        <v>0</v>
      </c>
    </row>
    <row r="223" spans="1:16" ht="12.75" customHeight="1">
      <c r="A223" s="82">
        <v>128</v>
      </c>
      <c r="B223" s="87" t="s">
        <v>1824</v>
      </c>
      <c r="C223" s="87" t="s">
        <v>244</v>
      </c>
      <c r="D223" s="92" t="s">
        <v>108</v>
      </c>
      <c r="E223" s="287">
        <v>753</v>
      </c>
      <c r="F223" s="87" t="s">
        <v>327</v>
      </c>
      <c r="G223" s="92"/>
      <c r="H223" s="191"/>
      <c r="I223" s="203"/>
      <c r="J223" s="92" t="s">
        <v>2107</v>
      </c>
      <c r="K223" s="117"/>
      <c r="L223" s="92"/>
      <c r="M223" s="92"/>
      <c r="N223" s="114"/>
      <c r="O223" s="180" t="s">
        <v>1735</v>
      </c>
      <c r="P223" s="170">
        <v>1</v>
      </c>
    </row>
    <row r="224" spans="1:16" ht="12.75" customHeight="1">
      <c r="A224" s="82">
        <v>129</v>
      </c>
      <c r="B224" s="87" t="s">
        <v>1827</v>
      </c>
      <c r="C224" s="87" t="s">
        <v>244</v>
      </c>
      <c r="D224" s="92"/>
      <c r="E224" s="287">
        <v>503</v>
      </c>
      <c r="F224" s="87" t="s">
        <v>328</v>
      </c>
      <c r="G224" s="92"/>
      <c r="H224" s="191"/>
      <c r="I224" s="203"/>
      <c r="J224" s="92" t="s">
        <v>2106</v>
      </c>
      <c r="K224" s="117"/>
      <c r="L224" s="92"/>
      <c r="M224" s="92"/>
      <c r="N224" s="114"/>
      <c r="O224" s="180" t="s">
        <v>1735</v>
      </c>
      <c r="P224" s="170">
        <v>1</v>
      </c>
    </row>
    <row r="225" spans="1:16" ht="12.75" customHeight="1">
      <c r="A225" s="82">
        <v>130</v>
      </c>
      <c r="B225" s="87" t="s">
        <v>1828</v>
      </c>
      <c r="C225" s="87" t="s">
        <v>244</v>
      </c>
      <c r="D225" s="92"/>
      <c r="E225" s="287">
        <v>373</v>
      </c>
      <c r="F225" s="87" t="s">
        <v>329</v>
      </c>
      <c r="G225" s="92"/>
      <c r="H225" s="191"/>
      <c r="I225" s="203"/>
      <c r="J225" s="92" t="s">
        <v>2105</v>
      </c>
      <c r="K225" s="117"/>
      <c r="L225" s="92"/>
      <c r="M225" s="92"/>
      <c r="N225" s="114"/>
      <c r="O225" s="180" t="s">
        <v>1735</v>
      </c>
      <c r="P225" s="170">
        <v>1</v>
      </c>
    </row>
    <row r="226" spans="1:16" ht="12.75" customHeight="1">
      <c r="A226" s="82">
        <v>131</v>
      </c>
      <c r="B226" s="87" t="s">
        <v>1829</v>
      </c>
      <c r="C226" s="87" t="s">
        <v>244</v>
      </c>
      <c r="D226" s="92"/>
      <c r="E226" s="287">
        <v>253</v>
      </c>
      <c r="F226" s="87" t="s">
        <v>330</v>
      </c>
      <c r="G226" s="92"/>
      <c r="H226" s="196"/>
      <c r="I226" s="204"/>
      <c r="J226" s="92" t="s">
        <v>2104</v>
      </c>
      <c r="K226" s="117"/>
      <c r="L226" s="92"/>
      <c r="M226" s="92"/>
      <c r="N226" s="139"/>
      <c r="O226" s="180" t="s">
        <v>1735</v>
      </c>
      <c r="P226" s="170">
        <v>1</v>
      </c>
    </row>
    <row r="227" spans="1:16" ht="12.75" customHeight="1">
      <c r="A227" s="82">
        <v>132</v>
      </c>
      <c r="B227" s="87" t="s">
        <v>1830</v>
      </c>
      <c r="C227" s="87" t="s">
        <v>244</v>
      </c>
      <c r="D227" s="92"/>
      <c r="E227" s="287">
        <v>162</v>
      </c>
      <c r="F227" s="87" t="s">
        <v>331</v>
      </c>
      <c r="G227" s="92"/>
      <c r="H227" s="196"/>
      <c r="I227" s="204"/>
      <c r="J227" s="92" t="s">
        <v>2103</v>
      </c>
      <c r="K227" s="117"/>
      <c r="L227" s="92"/>
      <c r="M227" s="92"/>
      <c r="N227" s="114"/>
      <c r="O227" s="180" t="s">
        <v>1735</v>
      </c>
      <c r="P227" s="170">
        <v>1</v>
      </c>
    </row>
    <row r="228" spans="1:16" ht="12.75" customHeight="1">
      <c r="A228" s="95">
        <v>133</v>
      </c>
      <c r="B228" s="101" t="s">
        <v>1831</v>
      </c>
      <c r="C228" s="101" t="s">
        <v>244</v>
      </c>
      <c r="D228" s="96"/>
      <c r="E228" s="288">
        <v>-147</v>
      </c>
      <c r="F228" s="101" t="s">
        <v>332</v>
      </c>
      <c r="G228" s="96"/>
      <c r="H228" s="197"/>
      <c r="I228" s="205"/>
      <c r="J228" s="96" t="s">
        <v>2102</v>
      </c>
      <c r="K228" s="118"/>
      <c r="L228" s="96"/>
      <c r="M228" s="96"/>
      <c r="N228" s="115"/>
      <c r="O228" s="181" t="s">
        <v>1735</v>
      </c>
      <c r="P228" s="177">
        <v>1</v>
      </c>
    </row>
    <row r="229" spans="4:16" ht="12.75" customHeight="1">
      <c r="D229" s="92"/>
      <c r="G229" s="92" t="s">
        <v>1497</v>
      </c>
      <c r="H229" s="191"/>
      <c r="I229" s="203"/>
      <c r="J229" s="92" t="s">
        <v>1966</v>
      </c>
      <c r="K229" s="117" t="s">
        <v>1053</v>
      </c>
      <c r="L229" s="92" t="s">
        <v>1093</v>
      </c>
      <c r="M229" s="92" t="s">
        <v>1107</v>
      </c>
      <c r="N229" s="114" t="s">
        <v>1121</v>
      </c>
      <c r="P229" s="170">
        <v>0</v>
      </c>
    </row>
    <row r="230" spans="4:16" ht="12.75" customHeight="1">
      <c r="D230" s="92"/>
      <c r="G230" s="92"/>
      <c r="H230" s="191"/>
      <c r="I230" s="203"/>
      <c r="J230" s="92" t="s">
        <v>1965</v>
      </c>
      <c r="K230" s="117" t="s">
        <v>1054</v>
      </c>
      <c r="L230" s="92" t="s">
        <v>1094</v>
      </c>
      <c r="M230" s="92" t="s">
        <v>1108</v>
      </c>
      <c r="N230" s="114" t="s">
        <v>1122</v>
      </c>
      <c r="P230" s="170">
        <v>0</v>
      </c>
    </row>
    <row r="231" spans="1:16" ht="12.75" customHeight="1">
      <c r="A231" s="82">
        <v>134</v>
      </c>
      <c r="B231" s="87" t="s">
        <v>1832</v>
      </c>
      <c r="C231" s="87" t="s">
        <v>244</v>
      </c>
      <c r="D231" s="92" t="s">
        <v>112</v>
      </c>
      <c r="E231" s="287">
        <v>753</v>
      </c>
      <c r="F231" s="87" t="s">
        <v>333</v>
      </c>
      <c r="G231" s="92"/>
      <c r="H231" s="191"/>
      <c r="I231" s="203"/>
      <c r="J231" s="92" t="s">
        <v>2113</v>
      </c>
      <c r="K231" s="117"/>
      <c r="L231" s="92"/>
      <c r="M231" s="92"/>
      <c r="N231" s="114"/>
      <c r="O231" s="180" t="s">
        <v>1735</v>
      </c>
      <c r="P231" s="170">
        <v>1</v>
      </c>
    </row>
    <row r="232" spans="1:16" ht="12.75" customHeight="1">
      <c r="A232" s="82">
        <v>135</v>
      </c>
      <c r="B232" s="87" t="s">
        <v>1833</v>
      </c>
      <c r="C232" s="87" t="s">
        <v>244</v>
      </c>
      <c r="D232" s="92"/>
      <c r="E232" s="287">
        <v>503</v>
      </c>
      <c r="F232" s="87" t="s">
        <v>334</v>
      </c>
      <c r="G232" s="92"/>
      <c r="H232" s="191"/>
      <c r="I232" s="203"/>
      <c r="J232" s="92" t="s">
        <v>2112</v>
      </c>
      <c r="K232" s="117"/>
      <c r="L232" s="92"/>
      <c r="M232" s="92"/>
      <c r="N232" s="114"/>
      <c r="O232" s="180" t="s">
        <v>1735</v>
      </c>
      <c r="P232" s="170">
        <v>1</v>
      </c>
    </row>
    <row r="233" spans="1:16" ht="12.75" customHeight="1">
      <c r="A233" s="82">
        <v>136</v>
      </c>
      <c r="B233" s="87" t="s">
        <v>1834</v>
      </c>
      <c r="C233" s="87" t="s">
        <v>244</v>
      </c>
      <c r="D233" s="92"/>
      <c r="E233" s="287">
        <v>373</v>
      </c>
      <c r="F233" s="87" t="s">
        <v>335</v>
      </c>
      <c r="G233" s="92"/>
      <c r="H233" s="191"/>
      <c r="I233" s="203"/>
      <c r="J233" s="92" t="s">
        <v>2111</v>
      </c>
      <c r="K233" s="117"/>
      <c r="L233" s="92"/>
      <c r="M233" s="92"/>
      <c r="N233" s="114"/>
      <c r="O233" s="180" t="s">
        <v>1735</v>
      </c>
      <c r="P233" s="170">
        <v>1</v>
      </c>
    </row>
    <row r="234" spans="1:16" ht="12.75" customHeight="1">
      <c r="A234" s="82">
        <v>137</v>
      </c>
      <c r="B234" s="87" t="s">
        <v>1835</v>
      </c>
      <c r="C234" s="87" t="s">
        <v>244</v>
      </c>
      <c r="D234" s="92"/>
      <c r="E234" s="287">
        <v>253</v>
      </c>
      <c r="F234" s="87" t="s">
        <v>336</v>
      </c>
      <c r="G234" s="92"/>
      <c r="H234" s="196"/>
      <c r="I234" s="204"/>
      <c r="J234" s="92" t="s">
        <v>2110</v>
      </c>
      <c r="K234" s="117"/>
      <c r="L234" s="92"/>
      <c r="M234" s="92"/>
      <c r="N234" s="139"/>
      <c r="O234" s="180" t="s">
        <v>1735</v>
      </c>
      <c r="P234" s="170">
        <v>1</v>
      </c>
    </row>
    <row r="235" spans="1:16" ht="12.75" customHeight="1">
      <c r="A235" s="82">
        <v>138</v>
      </c>
      <c r="B235" s="87" t="s">
        <v>1836</v>
      </c>
      <c r="C235" s="87" t="s">
        <v>244</v>
      </c>
      <c r="D235" s="92"/>
      <c r="E235" s="287">
        <v>162</v>
      </c>
      <c r="F235" s="87" t="s">
        <v>337</v>
      </c>
      <c r="G235" s="92"/>
      <c r="H235" s="196"/>
      <c r="I235" s="204"/>
      <c r="J235" s="92" t="s">
        <v>2109</v>
      </c>
      <c r="K235" s="117"/>
      <c r="L235" s="92"/>
      <c r="M235" s="92"/>
      <c r="N235" s="114"/>
      <c r="O235" s="180" t="s">
        <v>1735</v>
      </c>
      <c r="P235" s="170">
        <v>1</v>
      </c>
    </row>
    <row r="236" spans="1:16" ht="12.75" customHeight="1">
      <c r="A236" s="95">
        <v>139</v>
      </c>
      <c r="B236" s="101" t="s">
        <v>1837</v>
      </c>
      <c r="C236" s="101" t="s">
        <v>244</v>
      </c>
      <c r="D236" s="96"/>
      <c r="E236" s="288">
        <v>-147</v>
      </c>
      <c r="F236" s="101" t="s">
        <v>338</v>
      </c>
      <c r="G236" s="96"/>
      <c r="H236" s="197"/>
      <c r="I236" s="205"/>
      <c r="J236" s="96" t="s">
        <v>2108</v>
      </c>
      <c r="K236" s="118"/>
      <c r="L236" s="96"/>
      <c r="M236" s="96"/>
      <c r="N236" s="115"/>
      <c r="O236" s="181" t="s">
        <v>1735</v>
      </c>
      <c r="P236" s="177">
        <v>1</v>
      </c>
    </row>
    <row r="237" spans="4:16" ht="12.75" customHeight="1">
      <c r="D237" s="92"/>
      <c r="G237" s="92" t="s">
        <v>1498</v>
      </c>
      <c r="H237" s="191"/>
      <c r="I237" s="203"/>
      <c r="J237" s="92" t="s">
        <v>1968</v>
      </c>
      <c r="K237" s="117" t="s">
        <v>1053</v>
      </c>
      <c r="L237" s="92" t="s">
        <v>1095</v>
      </c>
      <c r="M237" s="92" t="s">
        <v>1109</v>
      </c>
      <c r="N237" s="114" t="s">
        <v>1123</v>
      </c>
      <c r="P237" s="170">
        <v>0</v>
      </c>
    </row>
    <row r="238" spans="4:16" ht="12.75" customHeight="1">
      <c r="D238" s="92"/>
      <c r="G238" s="92"/>
      <c r="H238" s="191"/>
      <c r="I238" s="203"/>
      <c r="J238" s="92" t="s">
        <v>1967</v>
      </c>
      <c r="K238" s="117" t="s">
        <v>1054</v>
      </c>
      <c r="L238" s="92" t="s">
        <v>1096</v>
      </c>
      <c r="M238" s="92" t="s">
        <v>1110</v>
      </c>
      <c r="N238" s="114" t="s">
        <v>1124</v>
      </c>
      <c r="P238" s="170">
        <v>0</v>
      </c>
    </row>
    <row r="239" spans="1:16" ht="12.75" customHeight="1">
      <c r="A239" s="82">
        <v>140</v>
      </c>
      <c r="B239" s="87" t="s">
        <v>1838</v>
      </c>
      <c r="C239" s="87" t="s">
        <v>244</v>
      </c>
      <c r="D239" s="92" t="s">
        <v>116</v>
      </c>
      <c r="E239" s="287">
        <v>753</v>
      </c>
      <c r="F239" s="87" t="s">
        <v>339</v>
      </c>
      <c r="G239" s="92"/>
      <c r="H239" s="191"/>
      <c r="I239" s="203"/>
      <c r="J239" s="92" t="s">
        <v>2245</v>
      </c>
      <c r="K239" s="117"/>
      <c r="L239" s="92"/>
      <c r="M239" s="92"/>
      <c r="N239" s="114"/>
      <c r="O239" s="180" t="s">
        <v>1735</v>
      </c>
      <c r="P239" s="170">
        <v>1</v>
      </c>
    </row>
    <row r="240" spans="1:16" ht="12.75" customHeight="1">
      <c r="A240" s="82">
        <v>141</v>
      </c>
      <c r="B240" s="87" t="s">
        <v>1839</v>
      </c>
      <c r="C240" s="87" t="s">
        <v>244</v>
      </c>
      <c r="D240" s="92"/>
      <c r="E240" s="287">
        <v>503</v>
      </c>
      <c r="F240" s="87" t="s">
        <v>340</v>
      </c>
      <c r="G240" s="92"/>
      <c r="H240" s="191"/>
      <c r="I240" s="203"/>
      <c r="J240" s="92" t="s">
        <v>2244</v>
      </c>
      <c r="K240" s="117"/>
      <c r="L240" s="92"/>
      <c r="M240" s="92"/>
      <c r="N240" s="114"/>
      <c r="O240" s="180" t="s">
        <v>1735</v>
      </c>
      <c r="P240" s="170">
        <v>1</v>
      </c>
    </row>
    <row r="241" spans="1:16" ht="12.75" customHeight="1">
      <c r="A241" s="82">
        <v>142</v>
      </c>
      <c r="B241" s="87" t="s">
        <v>1840</v>
      </c>
      <c r="C241" s="87" t="s">
        <v>244</v>
      </c>
      <c r="D241" s="92"/>
      <c r="E241" s="287">
        <v>373</v>
      </c>
      <c r="F241" s="87" t="s">
        <v>341</v>
      </c>
      <c r="G241" s="92"/>
      <c r="H241" s="191"/>
      <c r="I241" s="203"/>
      <c r="J241" s="92" t="s">
        <v>2243</v>
      </c>
      <c r="K241" s="117"/>
      <c r="L241" s="92"/>
      <c r="M241" s="92"/>
      <c r="N241" s="114"/>
      <c r="O241" s="180" t="s">
        <v>1735</v>
      </c>
      <c r="P241" s="170">
        <v>1</v>
      </c>
    </row>
    <row r="242" spans="1:16" ht="12.75" customHeight="1">
      <c r="A242" s="82">
        <v>143</v>
      </c>
      <c r="B242" s="87" t="s">
        <v>1841</v>
      </c>
      <c r="C242" s="87" t="s">
        <v>244</v>
      </c>
      <c r="D242" s="92"/>
      <c r="E242" s="287">
        <v>253</v>
      </c>
      <c r="F242" s="87" t="s">
        <v>342</v>
      </c>
      <c r="G242" s="92"/>
      <c r="H242" s="196"/>
      <c r="I242" s="204"/>
      <c r="J242" s="92" t="s">
        <v>2242</v>
      </c>
      <c r="K242" s="117"/>
      <c r="L242" s="92"/>
      <c r="M242" s="92"/>
      <c r="N242" s="139"/>
      <c r="O242" s="180" t="s">
        <v>1735</v>
      </c>
      <c r="P242" s="170">
        <v>1</v>
      </c>
    </row>
    <row r="243" spans="1:16" ht="12.75" customHeight="1">
      <c r="A243" s="82">
        <v>144</v>
      </c>
      <c r="B243" s="87" t="s">
        <v>1842</v>
      </c>
      <c r="C243" s="87" t="s">
        <v>244</v>
      </c>
      <c r="D243" s="92"/>
      <c r="E243" s="287">
        <v>162</v>
      </c>
      <c r="F243" s="87" t="s">
        <v>343</v>
      </c>
      <c r="G243" s="92"/>
      <c r="H243" s="196"/>
      <c r="I243" s="204"/>
      <c r="J243" s="92" t="s">
        <v>2241</v>
      </c>
      <c r="K243" s="117"/>
      <c r="L243" s="92"/>
      <c r="M243" s="92"/>
      <c r="N243" s="114"/>
      <c r="O243" s="180" t="s">
        <v>1735</v>
      </c>
      <c r="P243" s="170">
        <v>1</v>
      </c>
    </row>
    <row r="244" spans="1:16" ht="12.75" customHeight="1">
      <c r="A244" s="95">
        <v>145</v>
      </c>
      <c r="B244" s="101" t="s">
        <v>1843</v>
      </c>
      <c r="C244" s="101" t="s">
        <v>244</v>
      </c>
      <c r="D244" s="96"/>
      <c r="E244" s="288">
        <v>-147</v>
      </c>
      <c r="F244" s="101" t="s">
        <v>344</v>
      </c>
      <c r="G244" s="96"/>
      <c r="H244" s="197"/>
      <c r="I244" s="205"/>
      <c r="J244" s="96" t="s">
        <v>2240</v>
      </c>
      <c r="K244" s="118"/>
      <c r="L244" s="96"/>
      <c r="M244" s="96"/>
      <c r="N244" s="115"/>
      <c r="O244" s="181" t="s">
        <v>1735</v>
      </c>
      <c r="P244" s="177">
        <v>1</v>
      </c>
    </row>
    <row r="245" spans="2:16" ht="15.75">
      <c r="B245" s="119"/>
      <c r="C245" s="111"/>
      <c r="D245" s="124"/>
      <c r="F245" s="104"/>
      <c r="G245" s="111"/>
      <c r="I245" s="183" t="s">
        <v>246</v>
      </c>
      <c r="J245" s="121"/>
      <c r="K245" s="122"/>
      <c r="L245" s="121"/>
      <c r="N245" s="120"/>
      <c r="P245" s="161"/>
    </row>
    <row r="246" spans="2:16" ht="12.75" customHeight="1">
      <c r="B246" s="111"/>
      <c r="C246" s="111"/>
      <c r="D246" s="111"/>
      <c r="F246" s="111"/>
      <c r="G246" s="111"/>
      <c r="H246" s="111"/>
      <c r="J246" s="111" t="s">
        <v>1582</v>
      </c>
      <c r="K246" s="111" t="s">
        <v>2078</v>
      </c>
      <c r="L246" s="111"/>
      <c r="M246" s="111" t="s">
        <v>1583</v>
      </c>
      <c r="N246" s="123" t="s">
        <v>1584</v>
      </c>
      <c r="P246" s="161"/>
    </row>
    <row r="247" spans="1:16" s="136" customFormat="1" ht="12.75" customHeight="1">
      <c r="A247" s="89" t="s">
        <v>240</v>
      </c>
      <c r="B247" s="124" t="s">
        <v>45</v>
      </c>
      <c r="C247" s="124" t="s">
        <v>241</v>
      </c>
      <c r="D247" s="124" t="s">
        <v>177</v>
      </c>
      <c r="E247" s="271" t="s">
        <v>423</v>
      </c>
      <c r="F247" s="90" t="s">
        <v>1481</v>
      </c>
      <c r="G247" s="124" t="s">
        <v>242</v>
      </c>
      <c r="H247" s="124" t="s">
        <v>2158</v>
      </c>
      <c r="I247" s="89" t="s">
        <v>243</v>
      </c>
      <c r="J247" s="34" t="s">
        <v>2157</v>
      </c>
      <c r="K247" s="140" t="s">
        <v>939</v>
      </c>
      <c r="L247" s="34" t="s">
        <v>940</v>
      </c>
      <c r="M247" s="91" t="s">
        <v>941</v>
      </c>
      <c r="N247" s="34" t="s">
        <v>942</v>
      </c>
      <c r="O247" s="89" t="s">
        <v>2836</v>
      </c>
      <c r="P247" s="172" t="s">
        <v>2156</v>
      </c>
    </row>
    <row r="248" spans="2:16" ht="12.75" customHeight="1">
      <c r="B248" s="111"/>
      <c r="C248" s="111"/>
      <c r="D248" s="111"/>
      <c r="F248" s="111"/>
      <c r="G248" s="111"/>
      <c r="H248" s="111"/>
      <c r="I248" s="82" t="s">
        <v>1547</v>
      </c>
      <c r="J248" s="111"/>
      <c r="K248" s="125"/>
      <c r="L248" s="126"/>
      <c r="N248" s="81"/>
      <c r="P248" s="161"/>
    </row>
    <row r="249" spans="1:16" ht="12.75" customHeight="1">
      <c r="A249" s="95"/>
      <c r="B249" s="112"/>
      <c r="C249" s="112"/>
      <c r="D249" s="112"/>
      <c r="E249" s="286"/>
      <c r="F249" s="112"/>
      <c r="G249" s="112"/>
      <c r="H249" s="112"/>
      <c r="I249" s="95"/>
      <c r="J249" s="112"/>
      <c r="K249" s="235"/>
      <c r="L249" s="129"/>
      <c r="M249" s="95"/>
      <c r="N249" s="236"/>
      <c r="O249" s="95"/>
      <c r="P249" s="177"/>
    </row>
    <row r="250" spans="4:16" ht="12.75" customHeight="1">
      <c r="D250" s="92"/>
      <c r="G250" s="92" t="s">
        <v>1499</v>
      </c>
      <c r="H250" s="191"/>
      <c r="I250" s="203"/>
      <c r="J250" s="92" t="s">
        <v>1964</v>
      </c>
      <c r="K250" s="117" t="s">
        <v>1053</v>
      </c>
      <c r="L250" s="92" t="s">
        <v>1097</v>
      </c>
      <c r="M250" s="92" t="s">
        <v>1111</v>
      </c>
      <c r="N250" s="114" t="s">
        <v>1125</v>
      </c>
      <c r="P250" s="170">
        <v>0</v>
      </c>
    </row>
    <row r="251" spans="4:16" ht="12.75" customHeight="1">
      <c r="D251" s="92"/>
      <c r="G251" s="92"/>
      <c r="H251" s="191"/>
      <c r="I251" s="203"/>
      <c r="J251" s="92" t="s">
        <v>1963</v>
      </c>
      <c r="K251" s="117" t="s">
        <v>1054</v>
      </c>
      <c r="L251" s="92" t="s">
        <v>1098</v>
      </c>
      <c r="M251" s="92" t="s">
        <v>1112</v>
      </c>
      <c r="N251" s="114" t="s">
        <v>1126</v>
      </c>
      <c r="P251" s="170">
        <v>0</v>
      </c>
    </row>
    <row r="252" spans="1:16" ht="12.75" customHeight="1">
      <c r="A252" s="82">
        <v>146</v>
      </c>
      <c r="B252" s="87" t="s">
        <v>1844</v>
      </c>
      <c r="C252" s="87" t="s">
        <v>244</v>
      </c>
      <c r="D252" s="92" t="s">
        <v>120</v>
      </c>
      <c r="E252" s="287">
        <v>753</v>
      </c>
      <c r="F252" s="87" t="s">
        <v>345</v>
      </c>
      <c r="G252" s="92"/>
      <c r="H252" s="191"/>
      <c r="I252" s="203"/>
      <c r="J252" s="92" t="s">
        <v>2119</v>
      </c>
      <c r="K252" s="117"/>
      <c r="L252" s="92"/>
      <c r="M252" s="92"/>
      <c r="N252" s="114"/>
      <c r="O252" s="180" t="s">
        <v>1735</v>
      </c>
      <c r="P252" s="170">
        <v>1</v>
      </c>
    </row>
    <row r="253" spans="1:16" ht="12.75" customHeight="1">
      <c r="A253" s="82">
        <v>147</v>
      </c>
      <c r="B253" s="87" t="s">
        <v>1845</v>
      </c>
      <c r="C253" s="87" t="s">
        <v>244</v>
      </c>
      <c r="D253" s="92"/>
      <c r="E253" s="287">
        <v>503</v>
      </c>
      <c r="F253" s="87" t="s">
        <v>346</v>
      </c>
      <c r="G253" s="92"/>
      <c r="H253" s="191"/>
      <c r="I253" s="203"/>
      <c r="J253" s="92" t="s">
        <v>2118</v>
      </c>
      <c r="K253" s="117"/>
      <c r="L253" s="92"/>
      <c r="M253" s="92"/>
      <c r="N253" s="114"/>
      <c r="O253" s="180" t="s">
        <v>1735</v>
      </c>
      <c r="P253" s="170">
        <v>1</v>
      </c>
    </row>
    <row r="254" spans="1:16" ht="12.75" customHeight="1">
      <c r="A254" s="82">
        <v>148</v>
      </c>
      <c r="B254" s="87" t="s">
        <v>1846</v>
      </c>
      <c r="C254" s="87" t="s">
        <v>244</v>
      </c>
      <c r="D254" s="92"/>
      <c r="E254" s="287">
        <v>373</v>
      </c>
      <c r="F254" s="87" t="s">
        <v>347</v>
      </c>
      <c r="G254" s="92"/>
      <c r="H254" s="191"/>
      <c r="I254" s="203"/>
      <c r="J254" s="92" t="s">
        <v>2117</v>
      </c>
      <c r="K254" s="117"/>
      <c r="L254" s="92"/>
      <c r="M254" s="92"/>
      <c r="N254" s="114"/>
      <c r="O254" s="180" t="s">
        <v>1735</v>
      </c>
      <c r="P254" s="170">
        <v>1</v>
      </c>
    </row>
    <row r="255" spans="1:16" ht="12.75" customHeight="1">
      <c r="A255" s="82">
        <v>149</v>
      </c>
      <c r="B255" s="87" t="s">
        <v>1847</v>
      </c>
      <c r="C255" s="87" t="s">
        <v>244</v>
      </c>
      <c r="D255" s="92"/>
      <c r="E255" s="287">
        <v>253</v>
      </c>
      <c r="F255" s="87" t="s">
        <v>348</v>
      </c>
      <c r="G255" s="92"/>
      <c r="H255" s="196"/>
      <c r="I255" s="204"/>
      <c r="J255" s="92" t="s">
        <v>2116</v>
      </c>
      <c r="K255" s="117"/>
      <c r="L255" s="92"/>
      <c r="M255" s="92"/>
      <c r="N255" s="139"/>
      <c r="O255" s="180" t="s">
        <v>1735</v>
      </c>
      <c r="P255" s="170">
        <v>1</v>
      </c>
    </row>
    <row r="256" spans="1:16" ht="12.75" customHeight="1">
      <c r="A256" s="82">
        <v>150</v>
      </c>
      <c r="B256" s="87" t="s">
        <v>1848</v>
      </c>
      <c r="C256" s="87" t="s">
        <v>244</v>
      </c>
      <c r="D256" s="92"/>
      <c r="E256" s="287">
        <v>162</v>
      </c>
      <c r="F256" s="87" t="s">
        <v>349</v>
      </c>
      <c r="G256" s="92"/>
      <c r="H256" s="196"/>
      <c r="I256" s="204"/>
      <c r="J256" s="92" t="s">
        <v>2115</v>
      </c>
      <c r="K256" s="117"/>
      <c r="L256" s="92"/>
      <c r="M256" s="92"/>
      <c r="N256" s="114"/>
      <c r="O256" s="180" t="s">
        <v>1735</v>
      </c>
      <c r="P256" s="170">
        <v>1</v>
      </c>
    </row>
    <row r="257" spans="1:16" ht="12.75" customHeight="1">
      <c r="A257" s="95">
        <v>151</v>
      </c>
      <c r="B257" s="101" t="s">
        <v>1849</v>
      </c>
      <c r="C257" s="101" t="s">
        <v>244</v>
      </c>
      <c r="D257" s="96"/>
      <c r="E257" s="288">
        <v>-147</v>
      </c>
      <c r="F257" s="101" t="s">
        <v>350</v>
      </c>
      <c r="G257" s="96"/>
      <c r="H257" s="197"/>
      <c r="I257" s="205"/>
      <c r="J257" s="96" t="s">
        <v>2114</v>
      </c>
      <c r="K257" s="118"/>
      <c r="L257" s="96"/>
      <c r="M257" s="96"/>
      <c r="N257" s="115"/>
      <c r="O257" s="181" t="s">
        <v>1735</v>
      </c>
      <c r="P257" s="177">
        <v>1</v>
      </c>
    </row>
    <row r="258" spans="4:16" ht="12.75" customHeight="1">
      <c r="D258" s="92"/>
      <c r="G258" s="92" t="s">
        <v>1500</v>
      </c>
      <c r="H258" s="191"/>
      <c r="I258" s="203"/>
      <c r="J258" s="92" t="s">
        <v>1970</v>
      </c>
      <c r="K258" s="117" t="s">
        <v>1053</v>
      </c>
      <c r="L258" s="92" t="s">
        <v>1099</v>
      </c>
      <c r="M258" s="92" t="s">
        <v>1113</v>
      </c>
      <c r="N258" s="114" t="s">
        <v>1127</v>
      </c>
      <c r="P258" s="170">
        <v>0</v>
      </c>
    </row>
    <row r="259" spans="4:16" ht="12.75" customHeight="1">
      <c r="D259" s="92"/>
      <c r="G259" s="92"/>
      <c r="H259" s="191"/>
      <c r="I259" s="203"/>
      <c r="J259" s="92" t="s">
        <v>1969</v>
      </c>
      <c r="K259" s="117" t="s">
        <v>1054</v>
      </c>
      <c r="L259" s="92" t="s">
        <v>1100</v>
      </c>
      <c r="M259" s="92" t="s">
        <v>1114</v>
      </c>
      <c r="N259" s="114" t="s">
        <v>1128</v>
      </c>
      <c r="P259" s="170">
        <v>0</v>
      </c>
    </row>
    <row r="260" spans="1:16" ht="12.75" customHeight="1">
      <c r="A260" s="82">
        <v>152</v>
      </c>
      <c r="B260" s="87" t="s">
        <v>1850</v>
      </c>
      <c r="C260" s="87" t="s">
        <v>244</v>
      </c>
      <c r="D260" s="92" t="s">
        <v>124</v>
      </c>
      <c r="E260" s="287">
        <v>753</v>
      </c>
      <c r="F260" s="87" t="s">
        <v>351</v>
      </c>
      <c r="G260" s="92"/>
      <c r="H260" s="191"/>
      <c r="I260" s="203"/>
      <c r="J260" s="92" t="s">
        <v>2125</v>
      </c>
      <c r="K260" s="117"/>
      <c r="L260" s="92"/>
      <c r="M260" s="92"/>
      <c r="N260" s="114"/>
      <c r="O260" s="180" t="s">
        <v>1735</v>
      </c>
      <c r="P260" s="170">
        <v>1</v>
      </c>
    </row>
    <row r="261" spans="1:16" ht="12.75" customHeight="1">
      <c r="A261" s="82">
        <v>153</v>
      </c>
      <c r="B261" s="87" t="s">
        <v>1851</v>
      </c>
      <c r="C261" s="87" t="s">
        <v>244</v>
      </c>
      <c r="D261" s="92"/>
      <c r="E261" s="287">
        <v>503</v>
      </c>
      <c r="F261" s="87" t="s">
        <v>352</v>
      </c>
      <c r="G261" s="92"/>
      <c r="H261" s="191"/>
      <c r="I261" s="203"/>
      <c r="J261" s="92" t="s">
        <v>2124</v>
      </c>
      <c r="K261" s="117"/>
      <c r="L261" s="92"/>
      <c r="M261" s="92"/>
      <c r="N261" s="114"/>
      <c r="O261" s="180" t="s">
        <v>1735</v>
      </c>
      <c r="P261" s="170">
        <v>1</v>
      </c>
    </row>
    <row r="262" spans="1:16" ht="12.75" customHeight="1">
      <c r="A262" s="82">
        <v>154</v>
      </c>
      <c r="B262" s="87" t="s">
        <v>1852</v>
      </c>
      <c r="C262" s="87" t="s">
        <v>244</v>
      </c>
      <c r="D262" s="92"/>
      <c r="E262" s="287">
        <v>373</v>
      </c>
      <c r="F262" s="87" t="s">
        <v>353</v>
      </c>
      <c r="G262" s="92"/>
      <c r="H262" s="191"/>
      <c r="I262" s="203"/>
      <c r="J262" s="92" t="s">
        <v>2123</v>
      </c>
      <c r="K262" s="117"/>
      <c r="L262" s="92"/>
      <c r="M262" s="92"/>
      <c r="N262" s="114"/>
      <c r="O262" s="180" t="s">
        <v>1735</v>
      </c>
      <c r="P262" s="170">
        <v>1</v>
      </c>
    </row>
    <row r="263" spans="1:16" ht="12.75" customHeight="1">
      <c r="A263" s="82">
        <v>155</v>
      </c>
      <c r="B263" s="87" t="s">
        <v>1853</v>
      </c>
      <c r="C263" s="87" t="s">
        <v>244</v>
      </c>
      <c r="D263" s="92"/>
      <c r="E263" s="287">
        <v>253</v>
      </c>
      <c r="F263" s="87" t="s">
        <v>354</v>
      </c>
      <c r="G263" s="92"/>
      <c r="H263" s="196"/>
      <c r="I263" s="204"/>
      <c r="J263" s="92" t="s">
        <v>2122</v>
      </c>
      <c r="K263" s="117"/>
      <c r="L263" s="92"/>
      <c r="M263" s="92"/>
      <c r="N263" s="139"/>
      <c r="O263" s="180" t="s">
        <v>1735</v>
      </c>
      <c r="P263" s="170">
        <v>1</v>
      </c>
    </row>
    <row r="264" spans="1:16" ht="12.75" customHeight="1">
      <c r="A264" s="82">
        <v>156</v>
      </c>
      <c r="B264" s="87" t="s">
        <v>1854</v>
      </c>
      <c r="C264" s="87" t="s">
        <v>244</v>
      </c>
      <c r="D264" s="92"/>
      <c r="E264" s="287">
        <v>162</v>
      </c>
      <c r="F264" s="87" t="s">
        <v>355</v>
      </c>
      <c r="G264" s="92"/>
      <c r="H264" s="92"/>
      <c r="I264" s="93"/>
      <c r="J264" s="92" t="s">
        <v>2121</v>
      </c>
      <c r="K264" s="117"/>
      <c r="L264" s="92"/>
      <c r="M264" s="92"/>
      <c r="N264" s="114"/>
      <c r="O264" s="180" t="s">
        <v>1735</v>
      </c>
      <c r="P264" s="170">
        <v>1</v>
      </c>
    </row>
    <row r="265" spans="1:16" ht="12.75" customHeight="1">
      <c r="A265" s="95">
        <v>157</v>
      </c>
      <c r="B265" s="101" t="s">
        <v>1855</v>
      </c>
      <c r="C265" s="101" t="s">
        <v>244</v>
      </c>
      <c r="D265" s="96"/>
      <c r="E265" s="288">
        <v>-147</v>
      </c>
      <c r="F265" s="101" t="s">
        <v>356</v>
      </c>
      <c r="G265" s="96"/>
      <c r="H265" s="96"/>
      <c r="I265" s="97"/>
      <c r="J265" s="96" t="s">
        <v>2120</v>
      </c>
      <c r="K265" s="118"/>
      <c r="L265" s="96"/>
      <c r="M265" s="96"/>
      <c r="N265" s="115"/>
      <c r="O265" s="181" t="s">
        <v>1735</v>
      </c>
      <c r="P265" s="177">
        <v>1</v>
      </c>
    </row>
    <row r="266" spans="7:16" ht="12.75" customHeight="1">
      <c r="G266" s="92" t="s">
        <v>1501</v>
      </c>
      <c r="H266" s="191"/>
      <c r="I266" s="203"/>
      <c r="J266" s="92" t="s">
        <v>1972</v>
      </c>
      <c r="K266" s="117" t="s">
        <v>1053</v>
      </c>
      <c r="L266" s="92" t="s">
        <v>1129</v>
      </c>
      <c r="M266" s="92" t="s">
        <v>1143</v>
      </c>
      <c r="N266" s="114" t="s">
        <v>1157</v>
      </c>
      <c r="P266" s="170">
        <v>0</v>
      </c>
    </row>
    <row r="267" spans="7:16" ht="12.75" customHeight="1">
      <c r="G267" s="92"/>
      <c r="H267" s="191"/>
      <c r="I267" s="203"/>
      <c r="J267" s="92" t="s">
        <v>1971</v>
      </c>
      <c r="K267" s="117" t="s">
        <v>1054</v>
      </c>
      <c r="L267" s="92" t="s">
        <v>1130</v>
      </c>
      <c r="M267" s="92" t="s">
        <v>1144</v>
      </c>
      <c r="N267" s="114" t="s">
        <v>1158</v>
      </c>
      <c r="P267" s="170">
        <v>0</v>
      </c>
    </row>
    <row r="268" spans="1:16" ht="12.75" customHeight="1">
      <c r="A268" s="82">
        <v>158</v>
      </c>
      <c r="B268" s="87" t="s">
        <v>1856</v>
      </c>
      <c r="C268" s="87" t="s">
        <v>244</v>
      </c>
      <c r="D268" s="92" t="s">
        <v>127</v>
      </c>
      <c r="E268" s="287">
        <v>753</v>
      </c>
      <c r="F268" s="87" t="s">
        <v>357</v>
      </c>
      <c r="G268" s="92"/>
      <c r="H268" s="191"/>
      <c r="I268" s="203"/>
      <c r="J268" s="92" t="s">
        <v>2131</v>
      </c>
      <c r="K268" s="117"/>
      <c r="L268" s="92"/>
      <c r="M268" s="92"/>
      <c r="N268" s="114"/>
      <c r="O268" s="180" t="s">
        <v>1735</v>
      </c>
      <c r="P268" s="170">
        <v>1</v>
      </c>
    </row>
    <row r="269" spans="1:16" ht="12.75" customHeight="1">
      <c r="A269" s="82">
        <v>159</v>
      </c>
      <c r="B269" s="87" t="s">
        <v>1857</v>
      </c>
      <c r="C269" s="87" t="s">
        <v>244</v>
      </c>
      <c r="D269" s="92"/>
      <c r="E269" s="287">
        <v>503</v>
      </c>
      <c r="F269" s="87" t="s">
        <v>358</v>
      </c>
      <c r="G269" s="92"/>
      <c r="H269" s="191"/>
      <c r="I269" s="203"/>
      <c r="J269" s="92" t="s">
        <v>2130</v>
      </c>
      <c r="K269" s="117"/>
      <c r="L269" s="92"/>
      <c r="M269" s="92"/>
      <c r="N269" s="114"/>
      <c r="O269" s="180" t="s">
        <v>1735</v>
      </c>
      <c r="P269" s="170">
        <v>1</v>
      </c>
    </row>
    <row r="270" spans="1:16" ht="12.75" customHeight="1">
      <c r="A270" s="82">
        <v>160</v>
      </c>
      <c r="B270" s="87" t="s">
        <v>1858</v>
      </c>
      <c r="C270" s="87" t="s">
        <v>244</v>
      </c>
      <c r="D270" s="92"/>
      <c r="E270" s="287">
        <v>373</v>
      </c>
      <c r="F270" s="87" t="s">
        <v>359</v>
      </c>
      <c r="G270" s="92"/>
      <c r="H270" s="191"/>
      <c r="I270" s="203"/>
      <c r="J270" s="92" t="s">
        <v>2129</v>
      </c>
      <c r="K270" s="117"/>
      <c r="L270" s="92"/>
      <c r="M270" s="92"/>
      <c r="N270" s="114"/>
      <c r="O270" s="180" t="s">
        <v>1735</v>
      </c>
      <c r="P270" s="170">
        <v>1</v>
      </c>
    </row>
    <row r="271" spans="1:16" ht="12.75" customHeight="1">
      <c r="A271" s="82">
        <v>161</v>
      </c>
      <c r="B271" s="87" t="s">
        <v>1859</v>
      </c>
      <c r="C271" s="87" t="s">
        <v>244</v>
      </c>
      <c r="D271" s="92"/>
      <c r="E271" s="287">
        <v>253</v>
      </c>
      <c r="F271" s="87" t="s">
        <v>360</v>
      </c>
      <c r="G271" s="92"/>
      <c r="H271" s="196"/>
      <c r="I271" s="204"/>
      <c r="J271" s="92" t="s">
        <v>2128</v>
      </c>
      <c r="K271" s="117"/>
      <c r="L271" s="92"/>
      <c r="M271" s="92"/>
      <c r="N271" s="139"/>
      <c r="O271" s="180" t="s">
        <v>1735</v>
      </c>
      <c r="P271" s="170">
        <v>1</v>
      </c>
    </row>
    <row r="272" spans="1:16" ht="12.75" customHeight="1">
      <c r="A272" s="82">
        <v>162</v>
      </c>
      <c r="B272" s="87" t="s">
        <v>1860</v>
      </c>
      <c r="C272" s="87" t="s">
        <v>244</v>
      </c>
      <c r="D272" s="92"/>
      <c r="E272" s="287">
        <v>162</v>
      </c>
      <c r="F272" s="87" t="s">
        <v>361</v>
      </c>
      <c r="G272" s="92"/>
      <c r="H272" s="196"/>
      <c r="I272" s="204"/>
      <c r="J272" s="92" t="s">
        <v>2127</v>
      </c>
      <c r="K272" s="117"/>
      <c r="L272" s="92"/>
      <c r="M272" s="92"/>
      <c r="N272" s="114"/>
      <c r="O272" s="180" t="s">
        <v>1735</v>
      </c>
      <c r="P272" s="170">
        <v>1</v>
      </c>
    </row>
    <row r="273" spans="1:16" ht="12.75" customHeight="1">
      <c r="A273" s="95">
        <v>163</v>
      </c>
      <c r="B273" s="101" t="s">
        <v>1861</v>
      </c>
      <c r="C273" s="101" t="s">
        <v>244</v>
      </c>
      <c r="D273" s="96"/>
      <c r="E273" s="288">
        <v>-147</v>
      </c>
      <c r="F273" s="101" t="s">
        <v>362</v>
      </c>
      <c r="G273" s="96"/>
      <c r="H273" s="197"/>
      <c r="I273" s="205"/>
      <c r="J273" s="96" t="s">
        <v>2126</v>
      </c>
      <c r="K273" s="118"/>
      <c r="L273" s="96"/>
      <c r="M273" s="96"/>
      <c r="N273" s="115"/>
      <c r="O273" s="181" t="s">
        <v>1735</v>
      </c>
      <c r="P273" s="177">
        <v>1</v>
      </c>
    </row>
    <row r="274" spans="4:16" ht="12.75" customHeight="1">
      <c r="D274" s="92"/>
      <c r="G274" s="92" t="s">
        <v>1502</v>
      </c>
      <c r="H274" s="191"/>
      <c r="I274" s="203"/>
      <c r="J274" s="92" t="s">
        <v>1995</v>
      </c>
      <c r="K274" s="117" t="s">
        <v>1053</v>
      </c>
      <c r="L274" s="92" t="s">
        <v>1131</v>
      </c>
      <c r="M274" s="92" t="s">
        <v>1145</v>
      </c>
      <c r="N274" s="114" t="s">
        <v>1159</v>
      </c>
      <c r="P274" s="170">
        <v>0</v>
      </c>
    </row>
    <row r="275" spans="4:16" ht="12.75" customHeight="1">
      <c r="D275" s="92"/>
      <c r="G275" s="92"/>
      <c r="H275" s="191"/>
      <c r="I275" s="203"/>
      <c r="J275" s="92" t="s">
        <v>1994</v>
      </c>
      <c r="K275" s="117" t="s">
        <v>1054</v>
      </c>
      <c r="L275" s="92" t="s">
        <v>1132</v>
      </c>
      <c r="M275" s="92" t="s">
        <v>1146</v>
      </c>
      <c r="N275" s="114" t="s">
        <v>1160</v>
      </c>
      <c r="P275" s="170">
        <v>0</v>
      </c>
    </row>
    <row r="276" spans="1:16" ht="12.75" customHeight="1">
      <c r="A276" s="82">
        <v>164</v>
      </c>
      <c r="B276" s="87" t="s">
        <v>1862</v>
      </c>
      <c r="C276" s="87" t="s">
        <v>244</v>
      </c>
      <c r="D276" s="92" t="s">
        <v>130</v>
      </c>
      <c r="E276" s="287">
        <v>753</v>
      </c>
      <c r="F276" s="87" t="s">
        <v>363</v>
      </c>
      <c r="G276" s="92"/>
      <c r="H276" s="191"/>
      <c r="I276" s="203"/>
      <c r="J276" s="92" t="s">
        <v>2137</v>
      </c>
      <c r="K276" s="117"/>
      <c r="L276" s="92"/>
      <c r="M276" s="92"/>
      <c r="N276" s="114"/>
      <c r="O276" s="180" t="s">
        <v>1735</v>
      </c>
      <c r="P276" s="170">
        <v>1</v>
      </c>
    </row>
    <row r="277" spans="1:16" ht="12.75" customHeight="1">
      <c r="A277" s="82">
        <v>165</v>
      </c>
      <c r="B277" s="87" t="s">
        <v>1863</v>
      </c>
      <c r="C277" s="87" t="s">
        <v>244</v>
      </c>
      <c r="D277" s="92"/>
      <c r="E277" s="287">
        <v>503</v>
      </c>
      <c r="F277" s="87" t="s">
        <v>364</v>
      </c>
      <c r="G277" s="92"/>
      <c r="H277" s="191"/>
      <c r="I277" s="203"/>
      <c r="J277" s="92" t="s">
        <v>2136</v>
      </c>
      <c r="K277" s="117"/>
      <c r="L277" s="92"/>
      <c r="M277" s="92"/>
      <c r="N277" s="114"/>
      <c r="O277" s="180" t="s">
        <v>1735</v>
      </c>
      <c r="P277" s="170">
        <v>1</v>
      </c>
    </row>
    <row r="278" spans="1:16" ht="12.75" customHeight="1">
      <c r="A278" s="82">
        <v>166</v>
      </c>
      <c r="B278" s="87" t="s">
        <v>1864</v>
      </c>
      <c r="C278" s="87" t="s">
        <v>244</v>
      </c>
      <c r="D278" s="92"/>
      <c r="E278" s="287">
        <v>373</v>
      </c>
      <c r="F278" s="87" t="s">
        <v>365</v>
      </c>
      <c r="G278" s="92"/>
      <c r="H278" s="191"/>
      <c r="I278" s="203"/>
      <c r="J278" s="92" t="s">
        <v>2135</v>
      </c>
      <c r="K278" s="117"/>
      <c r="L278" s="92"/>
      <c r="M278" s="92"/>
      <c r="N278" s="114"/>
      <c r="O278" s="180" t="s">
        <v>1735</v>
      </c>
      <c r="P278" s="170">
        <v>1</v>
      </c>
    </row>
    <row r="279" spans="1:16" ht="12.75" customHeight="1">
      <c r="A279" s="82">
        <v>167</v>
      </c>
      <c r="B279" s="87" t="s">
        <v>1865</v>
      </c>
      <c r="C279" s="87" t="s">
        <v>244</v>
      </c>
      <c r="D279" s="92"/>
      <c r="E279" s="287">
        <v>253</v>
      </c>
      <c r="F279" s="87" t="s">
        <v>366</v>
      </c>
      <c r="G279" s="92"/>
      <c r="H279" s="196"/>
      <c r="I279" s="204"/>
      <c r="J279" s="92" t="s">
        <v>2134</v>
      </c>
      <c r="K279" s="117"/>
      <c r="L279" s="92"/>
      <c r="M279" s="92"/>
      <c r="N279" s="139"/>
      <c r="O279" s="180" t="s">
        <v>1735</v>
      </c>
      <c r="P279" s="170">
        <v>1</v>
      </c>
    </row>
    <row r="280" spans="1:16" ht="12.75" customHeight="1">
      <c r="A280" s="82">
        <v>168</v>
      </c>
      <c r="B280" s="87" t="s">
        <v>1866</v>
      </c>
      <c r="C280" s="87" t="s">
        <v>244</v>
      </c>
      <c r="D280" s="92"/>
      <c r="E280" s="287">
        <v>162</v>
      </c>
      <c r="F280" s="87" t="s">
        <v>367</v>
      </c>
      <c r="G280" s="92"/>
      <c r="H280" s="196"/>
      <c r="I280" s="204"/>
      <c r="J280" s="92" t="s">
        <v>2133</v>
      </c>
      <c r="K280" s="117"/>
      <c r="L280" s="92"/>
      <c r="M280" s="92"/>
      <c r="N280" s="114"/>
      <c r="O280" s="180" t="s">
        <v>1735</v>
      </c>
      <c r="P280" s="170">
        <v>1</v>
      </c>
    </row>
    <row r="281" spans="1:16" ht="12.75" customHeight="1">
      <c r="A281" s="95">
        <v>169</v>
      </c>
      <c r="B281" s="101" t="s">
        <v>1867</v>
      </c>
      <c r="C281" s="101" t="s">
        <v>244</v>
      </c>
      <c r="D281" s="96"/>
      <c r="E281" s="288">
        <v>-147</v>
      </c>
      <c r="F281" s="101" t="s">
        <v>368</v>
      </c>
      <c r="G281" s="96"/>
      <c r="H281" s="197"/>
      <c r="I281" s="205"/>
      <c r="J281" s="96" t="s">
        <v>2132</v>
      </c>
      <c r="K281" s="118"/>
      <c r="L281" s="96"/>
      <c r="M281" s="96"/>
      <c r="N281" s="115"/>
      <c r="O281" s="181" t="s">
        <v>1735</v>
      </c>
      <c r="P281" s="177">
        <v>1</v>
      </c>
    </row>
    <row r="282" spans="4:16" ht="12.75" customHeight="1">
      <c r="D282" s="92"/>
      <c r="G282" s="92" t="s">
        <v>1503</v>
      </c>
      <c r="H282" s="191"/>
      <c r="I282" s="203"/>
      <c r="J282" s="92" t="s">
        <v>1997</v>
      </c>
      <c r="K282" s="117" t="s">
        <v>1053</v>
      </c>
      <c r="L282" s="92" t="s">
        <v>1133</v>
      </c>
      <c r="M282" s="92" t="s">
        <v>1147</v>
      </c>
      <c r="N282" s="114" t="s">
        <v>1161</v>
      </c>
      <c r="P282" s="170">
        <v>0</v>
      </c>
    </row>
    <row r="283" spans="4:16" ht="12.75" customHeight="1">
      <c r="D283" s="92"/>
      <c r="G283" s="92"/>
      <c r="H283" s="191"/>
      <c r="I283" s="203"/>
      <c r="J283" s="92" t="s">
        <v>1996</v>
      </c>
      <c r="K283" s="117" t="s">
        <v>1054</v>
      </c>
      <c r="L283" s="92" t="s">
        <v>1134</v>
      </c>
      <c r="M283" s="92" t="s">
        <v>1148</v>
      </c>
      <c r="N283" s="114" t="s">
        <v>1162</v>
      </c>
      <c r="P283" s="170">
        <v>0</v>
      </c>
    </row>
    <row r="284" spans="1:16" ht="12.75" customHeight="1">
      <c r="A284" s="82">
        <v>170</v>
      </c>
      <c r="B284" s="87" t="s">
        <v>1868</v>
      </c>
      <c r="C284" s="87" t="s">
        <v>244</v>
      </c>
      <c r="D284" s="92" t="s">
        <v>133</v>
      </c>
      <c r="E284" s="287">
        <v>753</v>
      </c>
      <c r="F284" s="87" t="s">
        <v>369</v>
      </c>
      <c r="G284" s="92"/>
      <c r="H284" s="191"/>
      <c r="I284" s="203"/>
      <c r="J284" s="92" t="s">
        <v>2143</v>
      </c>
      <c r="K284" s="117"/>
      <c r="L284" s="92"/>
      <c r="M284" s="92"/>
      <c r="N284" s="114"/>
      <c r="O284" s="180" t="s">
        <v>1735</v>
      </c>
      <c r="P284" s="170">
        <v>1</v>
      </c>
    </row>
    <row r="285" spans="1:16" ht="12.75" customHeight="1">
      <c r="A285" s="82">
        <v>171</v>
      </c>
      <c r="B285" s="87" t="s">
        <v>1869</v>
      </c>
      <c r="C285" s="87" t="s">
        <v>244</v>
      </c>
      <c r="D285" s="92"/>
      <c r="E285" s="287">
        <v>503</v>
      </c>
      <c r="F285" s="87" t="s">
        <v>370</v>
      </c>
      <c r="G285" s="92"/>
      <c r="H285" s="191"/>
      <c r="I285" s="203"/>
      <c r="J285" s="92" t="s">
        <v>2142</v>
      </c>
      <c r="K285" s="117"/>
      <c r="L285" s="92"/>
      <c r="M285" s="92"/>
      <c r="N285" s="114"/>
      <c r="O285" s="180" t="s">
        <v>1735</v>
      </c>
      <c r="P285" s="170">
        <v>1</v>
      </c>
    </row>
    <row r="286" spans="1:16" ht="12.75" customHeight="1">
      <c r="A286" s="82">
        <v>172</v>
      </c>
      <c r="B286" s="87" t="s">
        <v>1870</v>
      </c>
      <c r="C286" s="87" t="s">
        <v>244</v>
      </c>
      <c r="D286" s="92"/>
      <c r="E286" s="287">
        <v>373</v>
      </c>
      <c r="F286" s="87" t="s">
        <v>371</v>
      </c>
      <c r="G286" s="92"/>
      <c r="H286" s="191"/>
      <c r="I286" s="203"/>
      <c r="J286" s="92" t="s">
        <v>2141</v>
      </c>
      <c r="K286" s="117"/>
      <c r="L286" s="92"/>
      <c r="M286" s="92"/>
      <c r="N286" s="114"/>
      <c r="O286" s="180" t="s">
        <v>1735</v>
      </c>
      <c r="P286" s="170">
        <v>1</v>
      </c>
    </row>
    <row r="287" spans="1:16" ht="12.75" customHeight="1">
      <c r="A287" s="82">
        <v>173</v>
      </c>
      <c r="B287" s="87" t="s">
        <v>1871</v>
      </c>
      <c r="C287" s="87" t="s">
        <v>244</v>
      </c>
      <c r="D287" s="92"/>
      <c r="E287" s="287">
        <v>253</v>
      </c>
      <c r="F287" s="87" t="s">
        <v>372</v>
      </c>
      <c r="G287" s="92"/>
      <c r="H287" s="196"/>
      <c r="I287" s="204"/>
      <c r="J287" s="92" t="s">
        <v>2140</v>
      </c>
      <c r="K287" s="117"/>
      <c r="L287" s="92"/>
      <c r="M287" s="92"/>
      <c r="N287" s="139"/>
      <c r="O287" s="180" t="s">
        <v>1735</v>
      </c>
      <c r="P287" s="170">
        <v>1</v>
      </c>
    </row>
    <row r="288" spans="1:16" ht="12.75" customHeight="1">
      <c r="A288" s="82">
        <v>174</v>
      </c>
      <c r="B288" s="87" t="s">
        <v>1872</v>
      </c>
      <c r="C288" s="87" t="s">
        <v>244</v>
      </c>
      <c r="D288" s="92"/>
      <c r="E288" s="287">
        <v>162</v>
      </c>
      <c r="F288" s="87" t="s">
        <v>373</v>
      </c>
      <c r="G288" s="92"/>
      <c r="H288" s="196"/>
      <c r="I288" s="204"/>
      <c r="J288" s="92" t="s">
        <v>2139</v>
      </c>
      <c r="K288" s="117"/>
      <c r="L288" s="92"/>
      <c r="M288" s="92"/>
      <c r="N288" s="114"/>
      <c r="O288" s="180" t="s">
        <v>1735</v>
      </c>
      <c r="P288" s="170">
        <v>1</v>
      </c>
    </row>
    <row r="289" spans="1:16" ht="12.75" customHeight="1">
      <c r="A289" s="95">
        <v>175</v>
      </c>
      <c r="B289" s="101" t="s">
        <v>1867</v>
      </c>
      <c r="C289" s="101" t="s">
        <v>244</v>
      </c>
      <c r="D289" s="96"/>
      <c r="E289" s="288">
        <v>-147</v>
      </c>
      <c r="F289" s="101" t="s">
        <v>374</v>
      </c>
      <c r="G289" s="96"/>
      <c r="H289" s="197"/>
      <c r="I289" s="205"/>
      <c r="J289" s="96" t="s">
        <v>2138</v>
      </c>
      <c r="K289" s="118"/>
      <c r="L289" s="96"/>
      <c r="M289" s="96"/>
      <c r="N289" s="115"/>
      <c r="O289" s="181" t="s">
        <v>1735</v>
      </c>
      <c r="P289" s="177">
        <v>1</v>
      </c>
    </row>
    <row r="290" spans="4:16" ht="12.75" customHeight="1">
      <c r="D290" s="92"/>
      <c r="G290" s="92" t="s">
        <v>1504</v>
      </c>
      <c r="H290" s="191"/>
      <c r="I290" s="203"/>
      <c r="J290" s="92" t="s">
        <v>1999</v>
      </c>
      <c r="K290" s="117" t="s">
        <v>1053</v>
      </c>
      <c r="L290" s="92" t="s">
        <v>1135</v>
      </c>
      <c r="M290" s="92" t="s">
        <v>1149</v>
      </c>
      <c r="N290" s="114" t="s">
        <v>1163</v>
      </c>
      <c r="P290" s="170">
        <v>0</v>
      </c>
    </row>
    <row r="291" spans="4:16" ht="12.75" customHeight="1">
      <c r="D291" s="92"/>
      <c r="G291" s="92"/>
      <c r="H291" s="191"/>
      <c r="I291" s="203"/>
      <c r="J291" s="92" t="s">
        <v>1998</v>
      </c>
      <c r="K291" s="117" t="s">
        <v>1054</v>
      </c>
      <c r="L291" s="92" t="s">
        <v>1136</v>
      </c>
      <c r="M291" s="92" t="s">
        <v>1150</v>
      </c>
      <c r="N291" s="114" t="s">
        <v>1164</v>
      </c>
      <c r="P291" s="170">
        <v>0</v>
      </c>
    </row>
    <row r="292" spans="1:16" ht="12.75" customHeight="1">
      <c r="A292" s="82">
        <v>176</v>
      </c>
      <c r="B292" s="87" t="s">
        <v>1873</v>
      </c>
      <c r="C292" s="87" t="s">
        <v>244</v>
      </c>
      <c r="D292" s="92" t="s">
        <v>136</v>
      </c>
      <c r="E292" s="287">
        <v>753</v>
      </c>
      <c r="F292" s="87" t="s">
        <v>375</v>
      </c>
      <c r="G292" s="92"/>
      <c r="H292" s="191"/>
      <c r="I292" s="203"/>
      <c r="J292" s="92" t="s">
        <v>2151</v>
      </c>
      <c r="K292" s="117"/>
      <c r="L292" s="92"/>
      <c r="M292" s="92"/>
      <c r="N292" s="114"/>
      <c r="O292" s="180" t="s">
        <v>1735</v>
      </c>
      <c r="P292" s="170">
        <v>1</v>
      </c>
    </row>
    <row r="293" spans="1:16" ht="12.75" customHeight="1">
      <c r="A293" s="82">
        <v>177</v>
      </c>
      <c r="B293" s="87" t="s">
        <v>1874</v>
      </c>
      <c r="C293" s="87" t="s">
        <v>244</v>
      </c>
      <c r="D293" s="92"/>
      <c r="E293" s="287">
        <v>503</v>
      </c>
      <c r="F293" s="87" t="s">
        <v>376</v>
      </c>
      <c r="G293" s="92"/>
      <c r="H293" s="191"/>
      <c r="I293" s="203"/>
      <c r="J293" s="92" t="s">
        <v>2150</v>
      </c>
      <c r="K293" s="117"/>
      <c r="L293" s="92"/>
      <c r="M293" s="92"/>
      <c r="N293" s="114"/>
      <c r="O293" s="180" t="s">
        <v>1735</v>
      </c>
      <c r="P293" s="170">
        <v>1</v>
      </c>
    </row>
    <row r="294" spans="1:16" ht="12.75" customHeight="1">
      <c r="A294" s="82">
        <v>178</v>
      </c>
      <c r="B294" s="87" t="s">
        <v>1875</v>
      </c>
      <c r="C294" s="87" t="s">
        <v>244</v>
      </c>
      <c r="D294" s="92"/>
      <c r="E294" s="287">
        <v>373</v>
      </c>
      <c r="F294" s="87" t="s">
        <v>377</v>
      </c>
      <c r="G294" s="92"/>
      <c r="H294" s="191"/>
      <c r="I294" s="203"/>
      <c r="J294" s="92" t="s">
        <v>2149</v>
      </c>
      <c r="K294" s="117"/>
      <c r="L294" s="92"/>
      <c r="M294" s="92"/>
      <c r="N294" s="114"/>
      <c r="O294" s="180" t="s">
        <v>1735</v>
      </c>
      <c r="P294" s="170">
        <v>1</v>
      </c>
    </row>
    <row r="295" spans="1:16" ht="12.75" customHeight="1">
      <c r="A295" s="82">
        <v>179</v>
      </c>
      <c r="B295" s="87" t="s">
        <v>1876</v>
      </c>
      <c r="C295" s="87" t="s">
        <v>244</v>
      </c>
      <c r="D295" s="92"/>
      <c r="E295" s="287">
        <v>253</v>
      </c>
      <c r="F295" s="87" t="s">
        <v>378</v>
      </c>
      <c r="G295" s="92"/>
      <c r="H295" s="196"/>
      <c r="I295" s="204"/>
      <c r="J295" s="92" t="s">
        <v>2148</v>
      </c>
      <c r="K295" s="117"/>
      <c r="L295" s="92"/>
      <c r="M295" s="92"/>
      <c r="N295" s="139"/>
      <c r="O295" s="180" t="s">
        <v>1735</v>
      </c>
      <c r="P295" s="170">
        <v>1</v>
      </c>
    </row>
    <row r="296" spans="1:16" ht="12.75" customHeight="1">
      <c r="A296" s="82">
        <v>180</v>
      </c>
      <c r="B296" s="87" t="s">
        <v>1877</v>
      </c>
      <c r="C296" s="87" t="s">
        <v>244</v>
      </c>
      <c r="D296" s="92"/>
      <c r="E296" s="287">
        <v>162</v>
      </c>
      <c r="F296" s="87" t="s">
        <v>379</v>
      </c>
      <c r="G296" s="92"/>
      <c r="H296" s="196"/>
      <c r="I296" s="204"/>
      <c r="J296" s="92" t="s">
        <v>2147</v>
      </c>
      <c r="K296" s="117"/>
      <c r="L296" s="92"/>
      <c r="M296" s="92"/>
      <c r="N296" s="114"/>
      <c r="O296" s="180" t="s">
        <v>1735</v>
      </c>
      <c r="P296" s="170">
        <v>1</v>
      </c>
    </row>
    <row r="297" spans="1:16" ht="12.75" customHeight="1">
      <c r="A297" s="95">
        <v>181</v>
      </c>
      <c r="B297" s="101" t="s">
        <v>1878</v>
      </c>
      <c r="C297" s="101" t="s">
        <v>244</v>
      </c>
      <c r="D297" s="96"/>
      <c r="E297" s="288">
        <v>-147</v>
      </c>
      <c r="F297" s="101" t="s">
        <v>380</v>
      </c>
      <c r="G297" s="96"/>
      <c r="H297" s="197"/>
      <c r="I297" s="205"/>
      <c r="J297" s="96" t="s">
        <v>2144</v>
      </c>
      <c r="K297" s="118"/>
      <c r="L297" s="96"/>
      <c r="M297" s="96"/>
      <c r="N297" s="115"/>
      <c r="O297" s="181" t="s">
        <v>1735</v>
      </c>
      <c r="P297" s="177">
        <v>1</v>
      </c>
    </row>
    <row r="298" spans="4:16" ht="12.75" customHeight="1">
      <c r="D298" s="92"/>
      <c r="G298" s="92" t="s">
        <v>1505</v>
      </c>
      <c r="H298" s="191"/>
      <c r="I298" s="203"/>
      <c r="J298" s="92" t="s">
        <v>2001</v>
      </c>
      <c r="K298" s="117" t="s">
        <v>1053</v>
      </c>
      <c r="L298" s="92" t="s">
        <v>1137</v>
      </c>
      <c r="M298" s="92" t="s">
        <v>1151</v>
      </c>
      <c r="N298" s="114" t="s">
        <v>1165</v>
      </c>
      <c r="P298" s="170">
        <v>0</v>
      </c>
    </row>
    <row r="299" spans="4:16" ht="12.75" customHeight="1">
      <c r="D299" s="92"/>
      <c r="G299" s="92"/>
      <c r="H299" s="191"/>
      <c r="I299" s="203"/>
      <c r="J299" s="92" t="s">
        <v>2000</v>
      </c>
      <c r="K299" s="117" t="s">
        <v>1054</v>
      </c>
      <c r="L299" s="92" t="s">
        <v>1138</v>
      </c>
      <c r="M299" s="92" t="s">
        <v>1152</v>
      </c>
      <c r="N299" s="114" t="s">
        <v>1166</v>
      </c>
      <c r="P299" s="170">
        <v>0</v>
      </c>
    </row>
    <row r="300" spans="1:16" ht="12.75" customHeight="1">
      <c r="A300" s="82">
        <v>182</v>
      </c>
      <c r="B300" s="87" t="s">
        <v>1879</v>
      </c>
      <c r="C300" s="87" t="s">
        <v>244</v>
      </c>
      <c r="D300" s="92" t="s">
        <v>139</v>
      </c>
      <c r="E300" s="287">
        <v>753</v>
      </c>
      <c r="F300" s="87" t="s">
        <v>381</v>
      </c>
      <c r="G300" s="92"/>
      <c r="H300" s="191"/>
      <c r="I300" s="203"/>
      <c r="J300" s="92" t="s">
        <v>2160</v>
      </c>
      <c r="K300" s="117"/>
      <c r="L300" s="92"/>
      <c r="M300" s="92"/>
      <c r="N300" s="114"/>
      <c r="O300" s="180" t="s">
        <v>1735</v>
      </c>
      <c r="P300" s="170">
        <v>1</v>
      </c>
    </row>
    <row r="301" spans="1:16" ht="12.75" customHeight="1">
      <c r="A301" s="82">
        <v>183</v>
      </c>
      <c r="B301" s="87" t="s">
        <v>1880</v>
      </c>
      <c r="C301" s="87" t="s">
        <v>244</v>
      </c>
      <c r="D301" s="92"/>
      <c r="E301" s="287">
        <v>503</v>
      </c>
      <c r="F301" s="87" t="s">
        <v>382</v>
      </c>
      <c r="G301" s="92"/>
      <c r="H301" s="191"/>
      <c r="I301" s="203"/>
      <c r="J301" s="92" t="s">
        <v>2159</v>
      </c>
      <c r="K301" s="117"/>
      <c r="L301" s="92"/>
      <c r="M301" s="92"/>
      <c r="N301" s="114"/>
      <c r="O301" s="180" t="s">
        <v>1735</v>
      </c>
      <c r="P301" s="170">
        <v>1</v>
      </c>
    </row>
    <row r="302" spans="1:16" ht="12.75" customHeight="1">
      <c r="A302" s="82">
        <v>184</v>
      </c>
      <c r="B302" s="87" t="s">
        <v>1881</v>
      </c>
      <c r="C302" s="87" t="s">
        <v>244</v>
      </c>
      <c r="D302" s="92"/>
      <c r="E302" s="287">
        <v>373</v>
      </c>
      <c r="F302" s="87" t="s">
        <v>383</v>
      </c>
      <c r="G302" s="92"/>
      <c r="H302" s="191"/>
      <c r="I302" s="203"/>
      <c r="J302" s="92" t="s">
        <v>2155</v>
      </c>
      <c r="K302" s="117"/>
      <c r="L302" s="92"/>
      <c r="M302" s="92"/>
      <c r="N302" s="114"/>
      <c r="O302" s="180" t="s">
        <v>1735</v>
      </c>
      <c r="P302" s="170">
        <v>1</v>
      </c>
    </row>
    <row r="303" spans="1:16" ht="12.75" customHeight="1">
      <c r="A303" s="82">
        <v>185</v>
      </c>
      <c r="B303" s="87" t="s">
        <v>1882</v>
      </c>
      <c r="C303" s="87" t="s">
        <v>244</v>
      </c>
      <c r="D303" s="92"/>
      <c r="E303" s="287">
        <v>253</v>
      </c>
      <c r="F303" s="87" t="s">
        <v>384</v>
      </c>
      <c r="G303" s="92"/>
      <c r="H303" s="196"/>
      <c r="I303" s="204"/>
      <c r="J303" s="92" t="s">
        <v>2154</v>
      </c>
      <c r="K303" s="117"/>
      <c r="L303" s="92"/>
      <c r="M303" s="92"/>
      <c r="N303" s="139"/>
      <c r="O303" s="180" t="s">
        <v>1735</v>
      </c>
      <c r="P303" s="170">
        <v>1</v>
      </c>
    </row>
    <row r="304" spans="1:16" ht="12.75" customHeight="1">
      <c r="A304" s="82">
        <v>186</v>
      </c>
      <c r="B304" s="87" t="s">
        <v>1883</v>
      </c>
      <c r="C304" s="87" t="s">
        <v>244</v>
      </c>
      <c r="D304" s="92"/>
      <c r="E304" s="287">
        <v>162</v>
      </c>
      <c r="F304" s="87" t="s">
        <v>385</v>
      </c>
      <c r="G304" s="92"/>
      <c r="H304" s="196"/>
      <c r="I304" s="204"/>
      <c r="J304" s="92" t="s">
        <v>2153</v>
      </c>
      <c r="K304" s="117"/>
      <c r="L304" s="92"/>
      <c r="M304" s="92"/>
      <c r="N304" s="114"/>
      <c r="O304" s="180" t="s">
        <v>1735</v>
      </c>
      <c r="P304" s="170">
        <v>1</v>
      </c>
    </row>
    <row r="305" spans="1:16" ht="12.75" customHeight="1">
      <c r="A305" s="95">
        <v>187</v>
      </c>
      <c r="B305" s="101" t="s">
        <v>1884</v>
      </c>
      <c r="C305" s="101" t="s">
        <v>244</v>
      </c>
      <c r="D305" s="96"/>
      <c r="E305" s="288">
        <v>-147</v>
      </c>
      <c r="F305" s="101" t="s">
        <v>386</v>
      </c>
      <c r="G305" s="96"/>
      <c r="H305" s="197"/>
      <c r="I305" s="205"/>
      <c r="J305" s="96" t="s">
        <v>2152</v>
      </c>
      <c r="K305" s="118"/>
      <c r="L305" s="96"/>
      <c r="M305" s="96"/>
      <c r="N305" s="115"/>
      <c r="O305" s="181" t="s">
        <v>1735</v>
      </c>
      <c r="P305" s="177">
        <v>1</v>
      </c>
    </row>
    <row r="306" spans="2:16" ht="15.75">
      <c r="B306" s="119"/>
      <c r="C306" s="111"/>
      <c r="D306" s="124"/>
      <c r="F306" s="104"/>
      <c r="G306" s="111"/>
      <c r="I306" s="183" t="s">
        <v>246</v>
      </c>
      <c r="J306" s="121"/>
      <c r="K306" s="122"/>
      <c r="L306" s="121"/>
      <c r="N306" s="120"/>
      <c r="P306" s="161"/>
    </row>
    <row r="307" spans="2:16" ht="12.75" customHeight="1">
      <c r="B307" s="111"/>
      <c r="C307" s="111"/>
      <c r="D307" s="111"/>
      <c r="F307" s="111"/>
      <c r="G307" s="111"/>
      <c r="H307" s="111"/>
      <c r="J307" s="111" t="s">
        <v>1582</v>
      </c>
      <c r="K307" s="111" t="s">
        <v>2078</v>
      </c>
      <c r="L307" s="111"/>
      <c r="M307" s="111" t="s">
        <v>1583</v>
      </c>
      <c r="N307" s="123" t="s">
        <v>1584</v>
      </c>
      <c r="P307" s="161"/>
    </row>
    <row r="308" spans="1:16" s="136" customFormat="1" ht="12.75" customHeight="1">
      <c r="A308" s="89" t="s">
        <v>240</v>
      </c>
      <c r="B308" s="124" t="s">
        <v>45</v>
      </c>
      <c r="C308" s="124" t="s">
        <v>241</v>
      </c>
      <c r="D308" s="124" t="s">
        <v>177</v>
      </c>
      <c r="E308" s="271" t="s">
        <v>423</v>
      </c>
      <c r="F308" s="90" t="s">
        <v>1481</v>
      </c>
      <c r="G308" s="124" t="s">
        <v>242</v>
      </c>
      <c r="H308" s="124" t="s">
        <v>2158</v>
      </c>
      <c r="I308" s="89" t="s">
        <v>243</v>
      </c>
      <c r="J308" s="34" t="s">
        <v>2157</v>
      </c>
      <c r="K308" s="140" t="s">
        <v>939</v>
      </c>
      <c r="L308" s="34" t="s">
        <v>940</v>
      </c>
      <c r="M308" s="91" t="s">
        <v>941</v>
      </c>
      <c r="N308" s="34" t="s">
        <v>942</v>
      </c>
      <c r="O308" s="89" t="s">
        <v>2836</v>
      </c>
      <c r="P308" s="172" t="s">
        <v>2156</v>
      </c>
    </row>
    <row r="309" spans="2:16" ht="12.75" customHeight="1">
      <c r="B309" s="111"/>
      <c r="C309" s="111"/>
      <c r="D309" s="111"/>
      <c r="F309" s="111"/>
      <c r="G309" s="111"/>
      <c r="H309" s="111"/>
      <c r="I309" s="82" t="s">
        <v>1547</v>
      </c>
      <c r="J309" s="111"/>
      <c r="K309" s="125"/>
      <c r="L309" s="126"/>
      <c r="N309" s="81"/>
      <c r="P309" s="161"/>
    </row>
    <row r="310" spans="1:16" ht="12.75" customHeight="1">
      <c r="A310" s="95"/>
      <c r="B310" s="112"/>
      <c r="C310" s="112"/>
      <c r="D310" s="112"/>
      <c r="E310" s="286"/>
      <c r="F310" s="112"/>
      <c r="G310" s="112"/>
      <c r="H310" s="112"/>
      <c r="I310" s="95"/>
      <c r="J310" s="112"/>
      <c r="K310" s="235"/>
      <c r="L310" s="129"/>
      <c r="M310" s="95"/>
      <c r="N310" s="236"/>
      <c r="O310" s="95"/>
      <c r="P310" s="177"/>
    </row>
    <row r="311" spans="4:16" ht="12.75" customHeight="1">
      <c r="D311" s="92"/>
      <c r="G311" s="92" t="s">
        <v>1506</v>
      </c>
      <c r="H311" s="191"/>
      <c r="I311" s="203"/>
      <c r="J311" s="92" t="s">
        <v>2003</v>
      </c>
      <c r="K311" s="117" t="s">
        <v>1053</v>
      </c>
      <c r="L311" s="92" t="s">
        <v>1139</v>
      </c>
      <c r="M311" s="92" t="s">
        <v>1153</v>
      </c>
      <c r="N311" s="114" t="s">
        <v>1167</v>
      </c>
      <c r="P311" s="170">
        <v>0</v>
      </c>
    </row>
    <row r="312" spans="4:16" ht="12.75" customHeight="1">
      <c r="D312" s="92"/>
      <c r="G312" s="92"/>
      <c r="H312" s="191"/>
      <c r="I312" s="203"/>
      <c r="J312" s="92" t="s">
        <v>2002</v>
      </c>
      <c r="K312" s="117" t="s">
        <v>1054</v>
      </c>
      <c r="L312" s="92" t="s">
        <v>1140</v>
      </c>
      <c r="M312" s="92" t="s">
        <v>1154</v>
      </c>
      <c r="N312" s="114" t="s">
        <v>1168</v>
      </c>
      <c r="P312" s="170">
        <v>0</v>
      </c>
    </row>
    <row r="313" spans="1:16" ht="12.75" customHeight="1">
      <c r="A313" s="82">
        <v>188</v>
      </c>
      <c r="B313" s="87" t="s">
        <v>1885</v>
      </c>
      <c r="C313" s="87" t="s">
        <v>244</v>
      </c>
      <c r="D313" s="92" t="s">
        <v>142</v>
      </c>
      <c r="E313" s="287">
        <v>753</v>
      </c>
      <c r="F313" s="87" t="s">
        <v>387</v>
      </c>
      <c r="G313" s="92"/>
      <c r="H313" s="191"/>
      <c r="I313" s="203"/>
      <c r="J313" s="92" t="s">
        <v>2166</v>
      </c>
      <c r="K313" s="117"/>
      <c r="L313" s="92"/>
      <c r="M313" s="92"/>
      <c r="N313" s="114"/>
      <c r="O313" s="180" t="s">
        <v>1735</v>
      </c>
      <c r="P313" s="170">
        <v>1</v>
      </c>
    </row>
    <row r="314" spans="1:16" ht="12.75" customHeight="1">
      <c r="A314" s="82">
        <v>189</v>
      </c>
      <c r="B314" s="87" t="s">
        <v>1886</v>
      </c>
      <c r="C314" s="87" t="s">
        <v>244</v>
      </c>
      <c r="D314" s="92"/>
      <c r="E314" s="287">
        <v>503</v>
      </c>
      <c r="F314" s="87" t="s">
        <v>388</v>
      </c>
      <c r="G314" s="92"/>
      <c r="H314" s="191"/>
      <c r="I314" s="203"/>
      <c r="J314" s="92" t="s">
        <v>2165</v>
      </c>
      <c r="K314" s="117"/>
      <c r="L314" s="92"/>
      <c r="M314" s="92"/>
      <c r="N314" s="114"/>
      <c r="O314" s="180" t="s">
        <v>1735</v>
      </c>
      <c r="P314" s="170">
        <v>1</v>
      </c>
    </row>
    <row r="315" spans="1:16" ht="12.75" customHeight="1">
      <c r="A315" s="82">
        <v>190</v>
      </c>
      <c r="B315" s="87" t="s">
        <v>1887</v>
      </c>
      <c r="C315" s="87" t="s">
        <v>244</v>
      </c>
      <c r="D315" s="92"/>
      <c r="E315" s="287">
        <v>373</v>
      </c>
      <c r="F315" s="87" t="s">
        <v>389</v>
      </c>
      <c r="G315" s="92"/>
      <c r="H315" s="191"/>
      <c r="I315" s="203"/>
      <c r="J315" s="92" t="s">
        <v>2164</v>
      </c>
      <c r="K315" s="117"/>
      <c r="L315" s="92"/>
      <c r="M315" s="92"/>
      <c r="N315" s="114"/>
      <c r="O315" s="180" t="s">
        <v>1735</v>
      </c>
      <c r="P315" s="170">
        <v>1</v>
      </c>
    </row>
    <row r="316" spans="1:16" ht="12.75" customHeight="1">
      <c r="A316" s="82">
        <v>191</v>
      </c>
      <c r="B316" s="87" t="s">
        <v>1888</v>
      </c>
      <c r="C316" s="87" t="s">
        <v>244</v>
      </c>
      <c r="D316" s="92"/>
      <c r="E316" s="287">
        <v>253</v>
      </c>
      <c r="F316" s="87" t="s">
        <v>390</v>
      </c>
      <c r="G316" s="92"/>
      <c r="H316" s="196"/>
      <c r="I316" s="204"/>
      <c r="J316" s="92" t="s">
        <v>2163</v>
      </c>
      <c r="K316" s="117"/>
      <c r="L316" s="92"/>
      <c r="M316" s="92"/>
      <c r="N316" s="139"/>
      <c r="O316" s="180" t="s">
        <v>1735</v>
      </c>
      <c r="P316" s="170">
        <v>1</v>
      </c>
    </row>
    <row r="317" spans="1:16" ht="12.75" customHeight="1">
      <c r="A317" s="82">
        <v>192</v>
      </c>
      <c r="B317" s="87" t="s">
        <v>1889</v>
      </c>
      <c r="C317" s="87" t="s">
        <v>244</v>
      </c>
      <c r="D317" s="92"/>
      <c r="E317" s="287">
        <v>162</v>
      </c>
      <c r="F317" s="87" t="s">
        <v>391</v>
      </c>
      <c r="G317" s="92"/>
      <c r="H317" s="196"/>
      <c r="I317" s="204"/>
      <c r="J317" s="92" t="s">
        <v>2162</v>
      </c>
      <c r="K317" s="117"/>
      <c r="L317" s="92"/>
      <c r="M317" s="92"/>
      <c r="N317" s="114"/>
      <c r="O317" s="180" t="s">
        <v>1735</v>
      </c>
      <c r="P317" s="170">
        <v>1</v>
      </c>
    </row>
    <row r="318" spans="1:16" ht="12.75" customHeight="1">
      <c r="A318" s="95">
        <v>193</v>
      </c>
      <c r="B318" s="101" t="s">
        <v>1890</v>
      </c>
      <c r="C318" s="101" t="s">
        <v>244</v>
      </c>
      <c r="D318" s="96"/>
      <c r="E318" s="288">
        <v>-147</v>
      </c>
      <c r="F318" s="101" t="s">
        <v>392</v>
      </c>
      <c r="G318" s="96"/>
      <c r="H318" s="197"/>
      <c r="I318" s="205"/>
      <c r="J318" s="96" t="s">
        <v>2161</v>
      </c>
      <c r="K318" s="118"/>
      <c r="L318" s="96"/>
      <c r="M318" s="96"/>
      <c r="N318" s="115"/>
      <c r="O318" s="181" t="s">
        <v>1735</v>
      </c>
      <c r="P318" s="177">
        <v>1</v>
      </c>
    </row>
    <row r="319" spans="4:16" ht="12.75" customHeight="1">
      <c r="D319" s="92"/>
      <c r="G319" s="92" t="s">
        <v>1507</v>
      </c>
      <c r="H319" s="191"/>
      <c r="I319" s="203"/>
      <c r="J319" s="92" t="s">
        <v>2005</v>
      </c>
      <c r="K319" s="117" t="s">
        <v>1053</v>
      </c>
      <c r="L319" s="92" t="s">
        <v>1141</v>
      </c>
      <c r="M319" s="92" t="s">
        <v>1155</v>
      </c>
      <c r="N319" s="114" t="s">
        <v>1169</v>
      </c>
      <c r="P319" s="170">
        <v>0</v>
      </c>
    </row>
    <row r="320" spans="4:16" ht="12.75" customHeight="1">
      <c r="D320" s="92"/>
      <c r="G320" s="92"/>
      <c r="H320" s="191"/>
      <c r="I320" s="203"/>
      <c r="J320" s="92" t="s">
        <v>2004</v>
      </c>
      <c r="K320" s="117" t="s">
        <v>1054</v>
      </c>
      <c r="L320" s="92" t="s">
        <v>1142</v>
      </c>
      <c r="M320" s="92" t="s">
        <v>1156</v>
      </c>
      <c r="N320" s="114" t="s">
        <v>1170</v>
      </c>
      <c r="P320" s="170">
        <v>0</v>
      </c>
    </row>
    <row r="321" spans="1:16" ht="12.75" customHeight="1">
      <c r="A321" s="82">
        <v>194</v>
      </c>
      <c r="B321" s="87" t="s">
        <v>1891</v>
      </c>
      <c r="C321" s="87" t="s">
        <v>244</v>
      </c>
      <c r="D321" s="92" t="s">
        <v>145</v>
      </c>
      <c r="E321" s="287">
        <v>753</v>
      </c>
      <c r="F321" s="87" t="s">
        <v>393</v>
      </c>
      <c r="G321" s="92"/>
      <c r="H321" s="191"/>
      <c r="I321" s="203"/>
      <c r="J321" s="92" t="s">
        <v>2172</v>
      </c>
      <c r="K321" s="117"/>
      <c r="L321" s="92"/>
      <c r="M321" s="92"/>
      <c r="N321" s="114"/>
      <c r="O321" s="180" t="s">
        <v>1735</v>
      </c>
      <c r="P321" s="170">
        <v>1</v>
      </c>
    </row>
    <row r="322" spans="1:16" ht="12.75" customHeight="1">
      <c r="A322" s="82">
        <v>195</v>
      </c>
      <c r="B322" s="87" t="s">
        <v>1892</v>
      </c>
      <c r="C322" s="87" t="s">
        <v>244</v>
      </c>
      <c r="D322" s="92"/>
      <c r="E322" s="287">
        <v>503</v>
      </c>
      <c r="F322" s="87" t="s">
        <v>394</v>
      </c>
      <c r="G322" s="92"/>
      <c r="H322" s="191"/>
      <c r="I322" s="203"/>
      <c r="J322" s="92" t="s">
        <v>2171</v>
      </c>
      <c r="K322" s="117"/>
      <c r="L322" s="92"/>
      <c r="M322" s="92"/>
      <c r="N322" s="114"/>
      <c r="O322" s="180" t="s">
        <v>1735</v>
      </c>
      <c r="P322" s="170">
        <v>1</v>
      </c>
    </row>
    <row r="323" spans="1:16" ht="12.75" customHeight="1">
      <c r="A323" s="82">
        <v>196</v>
      </c>
      <c r="B323" s="87" t="s">
        <v>1893</v>
      </c>
      <c r="C323" s="87" t="s">
        <v>244</v>
      </c>
      <c r="D323" s="92"/>
      <c r="E323" s="287">
        <v>373</v>
      </c>
      <c r="F323" s="87" t="s">
        <v>395</v>
      </c>
      <c r="G323" s="92"/>
      <c r="H323" s="191"/>
      <c r="I323" s="203"/>
      <c r="J323" s="92" t="s">
        <v>2170</v>
      </c>
      <c r="K323" s="117"/>
      <c r="L323" s="92"/>
      <c r="M323" s="92"/>
      <c r="N323" s="114"/>
      <c r="O323" s="180" t="s">
        <v>1735</v>
      </c>
      <c r="P323" s="170">
        <v>1</v>
      </c>
    </row>
    <row r="324" spans="1:16" ht="12.75" customHeight="1">
      <c r="A324" s="82">
        <v>197</v>
      </c>
      <c r="B324" s="87" t="s">
        <v>1894</v>
      </c>
      <c r="C324" s="87" t="s">
        <v>244</v>
      </c>
      <c r="D324" s="92"/>
      <c r="E324" s="287">
        <v>253</v>
      </c>
      <c r="F324" s="87" t="s">
        <v>396</v>
      </c>
      <c r="G324" s="92"/>
      <c r="H324" s="196"/>
      <c r="I324" s="204"/>
      <c r="J324" s="92" t="s">
        <v>2169</v>
      </c>
      <c r="K324" s="117"/>
      <c r="L324" s="92"/>
      <c r="M324" s="92"/>
      <c r="N324" s="139"/>
      <c r="O324" s="180" t="s">
        <v>1735</v>
      </c>
      <c r="P324" s="170">
        <v>1</v>
      </c>
    </row>
    <row r="325" spans="1:16" ht="12.75" customHeight="1">
      <c r="A325" s="82">
        <v>198</v>
      </c>
      <c r="B325" s="87" t="s">
        <v>1895</v>
      </c>
      <c r="C325" s="87" t="s">
        <v>244</v>
      </c>
      <c r="D325" s="92"/>
      <c r="E325" s="287">
        <v>162</v>
      </c>
      <c r="F325" s="87" t="s">
        <v>397</v>
      </c>
      <c r="G325" s="92"/>
      <c r="H325" s="196"/>
      <c r="I325" s="204"/>
      <c r="J325" s="92" t="s">
        <v>2168</v>
      </c>
      <c r="K325" s="117"/>
      <c r="L325" s="92"/>
      <c r="M325" s="92"/>
      <c r="N325" s="114"/>
      <c r="O325" s="180" t="s">
        <v>1735</v>
      </c>
      <c r="P325" s="170">
        <v>1</v>
      </c>
    </row>
    <row r="326" spans="1:16" ht="12.75" customHeight="1">
      <c r="A326" s="95">
        <v>199</v>
      </c>
      <c r="B326" s="101" t="s">
        <v>1896</v>
      </c>
      <c r="C326" s="101" t="s">
        <v>244</v>
      </c>
      <c r="D326" s="96"/>
      <c r="E326" s="288">
        <v>-147</v>
      </c>
      <c r="F326" s="101" t="s">
        <v>398</v>
      </c>
      <c r="G326" s="96"/>
      <c r="H326" s="197"/>
      <c r="I326" s="205"/>
      <c r="J326" s="96" t="s">
        <v>2167</v>
      </c>
      <c r="K326" s="118"/>
      <c r="L326" s="96"/>
      <c r="M326" s="96"/>
      <c r="N326" s="115"/>
      <c r="O326" s="181" t="s">
        <v>1735</v>
      </c>
      <c r="P326" s="177">
        <v>1</v>
      </c>
    </row>
    <row r="327" spans="7:16" ht="12.75" customHeight="1">
      <c r="G327" s="92" t="s">
        <v>1508</v>
      </c>
      <c r="H327" s="191"/>
      <c r="I327" s="203"/>
      <c r="J327" s="92" t="s">
        <v>2007</v>
      </c>
      <c r="K327" s="117" t="s">
        <v>1053</v>
      </c>
      <c r="L327" s="92" t="s">
        <v>1171</v>
      </c>
      <c r="M327" s="92" t="s">
        <v>1183</v>
      </c>
      <c r="N327" s="114" t="s">
        <v>1195</v>
      </c>
      <c r="P327" s="170">
        <v>0</v>
      </c>
    </row>
    <row r="328" spans="7:16" ht="12.75" customHeight="1">
      <c r="G328" s="92"/>
      <c r="H328" s="191"/>
      <c r="I328" s="203"/>
      <c r="J328" s="92" t="s">
        <v>2006</v>
      </c>
      <c r="K328" s="117" t="s">
        <v>1054</v>
      </c>
      <c r="L328" s="92" t="s">
        <v>1172</v>
      </c>
      <c r="M328" s="92" t="s">
        <v>1184</v>
      </c>
      <c r="N328" s="114" t="s">
        <v>1196</v>
      </c>
      <c r="P328" s="170">
        <v>0</v>
      </c>
    </row>
    <row r="329" spans="1:16" ht="12.75" customHeight="1">
      <c r="A329" s="82">
        <v>200</v>
      </c>
      <c r="B329" s="87" t="s">
        <v>1897</v>
      </c>
      <c r="C329" s="87" t="s">
        <v>244</v>
      </c>
      <c r="D329" s="92" t="s">
        <v>148</v>
      </c>
      <c r="E329" s="287">
        <v>753</v>
      </c>
      <c r="F329" s="87" t="s">
        <v>399</v>
      </c>
      <c r="G329" s="92"/>
      <c r="H329" s="191"/>
      <c r="I329" s="203"/>
      <c r="J329" s="92" t="s">
        <v>2250</v>
      </c>
      <c r="K329" s="117"/>
      <c r="L329" s="92"/>
      <c r="M329" s="92"/>
      <c r="N329" s="114"/>
      <c r="O329" s="180" t="s">
        <v>1735</v>
      </c>
      <c r="P329" s="170">
        <v>1</v>
      </c>
    </row>
    <row r="330" spans="1:16" ht="12.75" customHeight="1">
      <c r="A330" s="82">
        <v>201</v>
      </c>
      <c r="B330" s="87" t="s">
        <v>1898</v>
      </c>
      <c r="C330" s="87" t="s">
        <v>244</v>
      </c>
      <c r="D330" s="92"/>
      <c r="E330" s="287">
        <v>503</v>
      </c>
      <c r="F330" s="87" t="s">
        <v>400</v>
      </c>
      <c r="G330" s="92"/>
      <c r="H330" s="191"/>
      <c r="I330" s="203"/>
      <c r="J330" s="92" t="s">
        <v>2249</v>
      </c>
      <c r="K330" s="117"/>
      <c r="L330" s="92"/>
      <c r="M330" s="92"/>
      <c r="N330" s="114"/>
      <c r="O330" s="180" t="s">
        <v>1735</v>
      </c>
      <c r="P330" s="170">
        <v>1</v>
      </c>
    </row>
    <row r="331" spans="1:16" ht="12.75" customHeight="1">
      <c r="A331" s="82">
        <v>202</v>
      </c>
      <c r="B331" s="87" t="s">
        <v>1899</v>
      </c>
      <c r="C331" s="87" t="s">
        <v>244</v>
      </c>
      <c r="D331" s="92"/>
      <c r="E331" s="287">
        <v>373</v>
      </c>
      <c r="F331" s="87" t="s">
        <v>401</v>
      </c>
      <c r="G331" s="92"/>
      <c r="H331" s="191"/>
      <c r="I331" s="203"/>
      <c r="J331" s="92" t="s">
        <v>2248</v>
      </c>
      <c r="K331" s="117"/>
      <c r="L331" s="92"/>
      <c r="M331" s="92"/>
      <c r="N331" s="114"/>
      <c r="O331" s="180" t="s">
        <v>1735</v>
      </c>
      <c r="P331" s="170">
        <v>1</v>
      </c>
    </row>
    <row r="332" spans="1:16" ht="12.75" customHeight="1">
      <c r="A332" s="82">
        <v>203</v>
      </c>
      <c r="B332" s="87" t="s">
        <v>1900</v>
      </c>
      <c r="C332" s="87" t="s">
        <v>244</v>
      </c>
      <c r="D332" s="92"/>
      <c r="E332" s="287">
        <v>253</v>
      </c>
      <c r="F332" s="87" t="s">
        <v>402</v>
      </c>
      <c r="G332" s="92"/>
      <c r="H332" s="196"/>
      <c r="I332" s="204"/>
      <c r="J332" s="92" t="s">
        <v>2247</v>
      </c>
      <c r="K332" s="117"/>
      <c r="L332" s="92"/>
      <c r="M332" s="92"/>
      <c r="N332" s="139"/>
      <c r="O332" s="180" t="s">
        <v>1735</v>
      </c>
      <c r="P332" s="170">
        <v>1</v>
      </c>
    </row>
    <row r="333" spans="1:16" ht="12.75" customHeight="1">
      <c r="A333" s="82">
        <v>204</v>
      </c>
      <c r="B333" s="87" t="s">
        <v>1901</v>
      </c>
      <c r="C333" s="87" t="s">
        <v>244</v>
      </c>
      <c r="D333" s="92"/>
      <c r="E333" s="287">
        <v>162</v>
      </c>
      <c r="F333" s="87" t="s">
        <v>403</v>
      </c>
      <c r="G333" s="92"/>
      <c r="H333" s="196"/>
      <c r="I333" s="204"/>
      <c r="J333" s="92" t="s">
        <v>2246</v>
      </c>
      <c r="K333" s="117"/>
      <c r="L333" s="92"/>
      <c r="M333" s="92"/>
      <c r="N333" s="114"/>
      <c r="O333" s="180" t="s">
        <v>1735</v>
      </c>
      <c r="P333" s="170">
        <v>1</v>
      </c>
    </row>
    <row r="334" spans="1:16" ht="12.75" customHeight="1">
      <c r="A334" s="95">
        <v>205</v>
      </c>
      <c r="B334" s="101" t="s">
        <v>1902</v>
      </c>
      <c r="C334" s="101" t="s">
        <v>244</v>
      </c>
      <c r="D334" s="96"/>
      <c r="E334" s="288">
        <v>-147</v>
      </c>
      <c r="F334" s="101" t="s">
        <v>404</v>
      </c>
      <c r="G334" s="96"/>
      <c r="H334" s="197"/>
      <c r="I334" s="205"/>
      <c r="J334" s="96" t="s">
        <v>2251</v>
      </c>
      <c r="K334" s="118"/>
      <c r="L334" s="96"/>
      <c r="M334" s="96"/>
      <c r="N334" s="115"/>
      <c r="O334" s="181" t="s">
        <v>1735</v>
      </c>
      <c r="P334" s="177">
        <v>1</v>
      </c>
    </row>
    <row r="335" spans="4:16" ht="12.75" customHeight="1">
      <c r="D335" s="92"/>
      <c r="G335" s="92" t="s">
        <v>1509</v>
      </c>
      <c r="H335" s="191"/>
      <c r="I335" s="203"/>
      <c r="J335" s="92" t="s">
        <v>2009</v>
      </c>
      <c r="K335" s="117" t="s">
        <v>1053</v>
      </c>
      <c r="L335" s="92" t="s">
        <v>1173</v>
      </c>
      <c r="M335" s="92" t="s">
        <v>1185</v>
      </c>
      <c r="N335" s="114" t="s">
        <v>1197</v>
      </c>
      <c r="P335" s="170">
        <v>0</v>
      </c>
    </row>
    <row r="336" spans="4:16" ht="12.75" customHeight="1">
      <c r="D336" s="92"/>
      <c r="G336" s="92"/>
      <c r="H336" s="191"/>
      <c r="I336" s="203"/>
      <c r="J336" s="92" t="s">
        <v>2008</v>
      </c>
      <c r="K336" s="117" t="s">
        <v>1054</v>
      </c>
      <c r="L336" s="92" t="s">
        <v>1174</v>
      </c>
      <c r="M336" s="92" t="s">
        <v>1186</v>
      </c>
      <c r="N336" s="114" t="s">
        <v>1198</v>
      </c>
      <c r="P336" s="170">
        <v>0</v>
      </c>
    </row>
    <row r="337" spans="1:16" ht="12.75" customHeight="1">
      <c r="A337" s="82">
        <v>206</v>
      </c>
      <c r="B337" s="87" t="s">
        <v>1903</v>
      </c>
      <c r="C337" s="87" t="s">
        <v>244</v>
      </c>
      <c r="D337" s="92" t="s">
        <v>151</v>
      </c>
      <c r="E337" s="287">
        <v>753</v>
      </c>
      <c r="F337" s="87" t="s">
        <v>405</v>
      </c>
      <c r="G337" s="92"/>
      <c r="H337" s="191"/>
      <c r="I337" s="203"/>
      <c r="J337" s="92" t="s">
        <v>2178</v>
      </c>
      <c r="K337" s="117"/>
      <c r="L337" s="92"/>
      <c r="M337" s="92"/>
      <c r="N337" s="114"/>
      <c r="O337" s="180" t="s">
        <v>1735</v>
      </c>
      <c r="P337" s="170">
        <v>1</v>
      </c>
    </row>
    <row r="338" spans="1:16" ht="12.75" customHeight="1">
      <c r="A338" s="82">
        <v>207</v>
      </c>
      <c r="B338" s="87" t="s">
        <v>1904</v>
      </c>
      <c r="C338" s="87" t="s">
        <v>244</v>
      </c>
      <c r="D338" s="92"/>
      <c r="E338" s="287">
        <v>503</v>
      </c>
      <c r="F338" s="87" t="s">
        <v>406</v>
      </c>
      <c r="G338" s="92"/>
      <c r="H338" s="191"/>
      <c r="I338" s="203"/>
      <c r="J338" s="92" t="s">
        <v>2177</v>
      </c>
      <c r="K338" s="117"/>
      <c r="L338" s="92"/>
      <c r="M338" s="92"/>
      <c r="N338" s="114"/>
      <c r="O338" s="180" t="s">
        <v>1735</v>
      </c>
      <c r="P338" s="170">
        <v>1</v>
      </c>
    </row>
    <row r="339" spans="1:16" ht="12.75" customHeight="1">
      <c r="A339" s="82">
        <v>208</v>
      </c>
      <c r="B339" s="87" t="s">
        <v>1905</v>
      </c>
      <c r="C339" s="87" t="s">
        <v>244</v>
      </c>
      <c r="D339" s="92"/>
      <c r="E339" s="287">
        <v>373</v>
      </c>
      <c r="F339" s="87" t="s">
        <v>407</v>
      </c>
      <c r="G339" s="92"/>
      <c r="H339" s="191"/>
      <c r="I339" s="203"/>
      <c r="J339" s="92" t="s">
        <v>2176</v>
      </c>
      <c r="K339" s="117"/>
      <c r="L339" s="92"/>
      <c r="M339" s="92"/>
      <c r="N339" s="114"/>
      <c r="O339" s="180" t="s">
        <v>1735</v>
      </c>
      <c r="P339" s="170">
        <v>1</v>
      </c>
    </row>
    <row r="340" spans="1:16" ht="12.75" customHeight="1">
      <c r="A340" s="82">
        <v>209</v>
      </c>
      <c r="B340" s="87" t="s">
        <v>1906</v>
      </c>
      <c r="C340" s="87" t="s">
        <v>244</v>
      </c>
      <c r="D340" s="92"/>
      <c r="E340" s="287">
        <v>253</v>
      </c>
      <c r="F340" s="87" t="s">
        <v>408</v>
      </c>
      <c r="G340" s="92"/>
      <c r="H340" s="196"/>
      <c r="I340" s="204"/>
      <c r="J340" s="92" t="s">
        <v>2175</v>
      </c>
      <c r="K340" s="117"/>
      <c r="L340" s="92"/>
      <c r="M340" s="92"/>
      <c r="N340" s="139"/>
      <c r="O340" s="180" t="s">
        <v>1735</v>
      </c>
      <c r="P340" s="170">
        <v>1</v>
      </c>
    </row>
    <row r="341" spans="1:16" ht="12.75" customHeight="1">
      <c r="A341" s="82">
        <v>210</v>
      </c>
      <c r="B341" s="87" t="s">
        <v>1907</v>
      </c>
      <c r="C341" s="87" t="s">
        <v>244</v>
      </c>
      <c r="D341" s="92"/>
      <c r="E341" s="287">
        <v>162</v>
      </c>
      <c r="F341" s="87" t="s">
        <v>409</v>
      </c>
      <c r="G341" s="92"/>
      <c r="H341" s="92"/>
      <c r="I341" s="93"/>
      <c r="J341" s="92" t="s">
        <v>2174</v>
      </c>
      <c r="K341" s="117"/>
      <c r="L341" s="92"/>
      <c r="M341" s="92"/>
      <c r="N341" s="114"/>
      <c r="O341" s="180" t="s">
        <v>1735</v>
      </c>
      <c r="P341" s="170">
        <v>1</v>
      </c>
    </row>
    <row r="342" spans="1:16" ht="12.75" customHeight="1">
      <c r="A342" s="95">
        <v>211</v>
      </c>
      <c r="B342" s="101" t="s">
        <v>1908</v>
      </c>
      <c r="C342" s="101" t="s">
        <v>244</v>
      </c>
      <c r="D342" s="96"/>
      <c r="E342" s="288">
        <v>-147</v>
      </c>
      <c r="F342" s="101" t="s">
        <v>410</v>
      </c>
      <c r="G342" s="96"/>
      <c r="H342" s="96"/>
      <c r="I342" s="97"/>
      <c r="J342" s="96" t="s">
        <v>2173</v>
      </c>
      <c r="K342" s="118"/>
      <c r="L342" s="96"/>
      <c r="M342" s="96"/>
      <c r="N342" s="115"/>
      <c r="O342" s="181" t="s">
        <v>1735</v>
      </c>
      <c r="P342" s="177">
        <v>1</v>
      </c>
    </row>
    <row r="343" spans="4:16" ht="12.75" customHeight="1">
      <c r="D343" s="92"/>
      <c r="G343" s="92" t="s">
        <v>1510</v>
      </c>
      <c r="H343" s="191"/>
      <c r="I343" s="203"/>
      <c r="J343" s="92" t="s">
        <v>2011</v>
      </c>
      <c r="K343" s="117" t="s">
        <v>1053</v>
      </c>
      <c r="L343" s="92" t="s">
        <v>1175</v>
      </c>
      <c r="M343" s="92" t="s">
        <v>1187</v>
      </c>
      <c r="N343" s="114" t="s">
        <v>1199</v>
      </c>
      <c r="P343" s="170">
        <v>0</v>
      </c>
    </row>
    <row r="344" spans="4:16" ht="12.75" customHeight="1">
      <c r="D344" s="92"/>
      <c r="G344" s="92"/>
      <c r="H344" s="191"/>
      <c r="I344" s="203"/>
      <c r="J344" s="92" t="s">
        <v>2010</v>
      </c>
      <c r="K344" s="117" t="s">
        <v>1054</v>
      </c>
      <c r="L344" s="92" t="s">
        <v>1176</v>
      </c>
      <c r="M344" s="92" t="s">
        <v>1188</v>
      </c>
      <c r="N344" s="114" t="s">
        <v>1200</v>
      </c>
      <c r="P344" s="170">
        <v>0</v>
      </c>
    </row>
    <row r="345" spans="1:16" ht="12.75" customHeight="1">
      <c r="A345" s="82">
        <v>212</v>
      </c>
      <c r="B345" s="87" t="s">
        <v>1909</v>
      </c>
      <c r="C345" s="87" t="s">
        <v>244</v>
      </c>
      <c r="D345" s="92" t="s">
        <v>154</v>
      </c>
      <c r="E345" s="287">
        <v>753</v>
      </c>
      <c r="F345" s="87" t="s">
        <v>411</v>
      </c>
      <c r="G345" s="92"/>
      <c r="H345" s="191"/>
      <c r="I345" s="203"/>
      <c r="J345" s="92" t="s">
        <v>2220</v>
      </c>
      <c r="K345" s="117"/>
      <c r="L345" s="92"/>
      <c r="M345" s="92"/>
      <c r="N345" s="114"/>
      <c r="O345" s="180" t="s">
        <v>1735</v>
      </c>
      <c r="P345" s="170">
        <v>1</v>
      </c>
    </row>
    <row r="346" spans="1:16" ht="12.75" customHeight="1">
      <c r="A346" s="82">
        <v>213</v>
      </c>
      <c r="B346" s="87" t="s">
        <v>1910</v>
      </c>
      <c r="C346" s="87" t="s">
        <v>244</v>
      </c>
      <c r="D346" s="92"/>
      <c r="E346" s="287">
        <v>503</v>
      </c>
      <c r="F346" s="87" t="s">
        <v>412</v>
      </c>
      <c r="G346" s="92"/>
      <c r="H346" s="191"/>
      <c r="I346" s="203"/>
      <c r="J346" s="92" t="s">
        <v>2219</v>
      </c>
      <c r="K346" s="117"/>
      <c r="L346" s="92"/>
      <c r="M346" s="92"/>
      <c r="N346" s="114"/>
      <c r="O346" s="180" t="s">
        <v>1735</v>
      </c>
      <c r="P346" s="170">
        <v>1</v>
      </c>
    </row>
    <row r="347" spans="1:16" ht="12.75" customHeight="1">
      <c r="A347" s="82">
        <v>214</v>
      </c>
      <c r="B347" s="87" t="s">
        <v>1911</v>
      </c>
      <c r="C347" s="87" t="s">
        <v>244</v>
      </c>
      <c r="D347" s="92"/>
      <c r="E347" s="287">
        <v>373</v>
      </c>
      <c r="F347" s="87" t="s">
        <v>413</v>
      </c>
      <c r="G347" s="92"/>
      <c r="H347" s="191"/>
      <c r="I347" s="203"/>
      <c r="J347" s="92" t="s">
        <v>2218</v>
      </c>
      <c r="K347" s="117"/>
      <c r="L347" s="92"/>
      <c r="M347" s="92"/>
      <c r="N347" s="114"/>
      <c r="O347" s="180" t="s">
        <v>1735</v>
      </c>
      <c r="P347" s="170">
        <v>1</v>
      </c>
    </row>
    <row r="348" spans="1:16" ht="12.75" customHeight="1">
      <c r="A348" s="82">
        <v>215</v>
      </c>
      <c r="B348" s="87" t="s">
        <v>1912</v>
      </c>
      <c r="C348" s="87" t="s">
        <v>244</v>
      </c>
      <c r="D348" s="92"/>
      <c r="E348" s="287">
        <v>253</v>
      </c>
      <c r="F348" s="87" t="s">
        <v>414</v>
      </c>
      <c r="G348" s="92"/>
      <c r="H348" s="196"/>
      <c r="I348" s="204"/>
      <c r="J348" s="92" t="s">
        <v>2217</v>
      </c>
      <c r="K348" s="117"/>
      <c r="L348" s="92"/>
      <c r="M348" s="92"/>
      <c r="N348" s="139"/>
      <c r="O348" s="180" t="s">
        <v>1735</v>
      </c>
      <c r="P348" s="170">
        <v>1</v>
      </c>
    </row>
    <row r="349" spans="1:16" ht="12.75" customHeight="1">
      <c r="A349" s="82">
        <v>216</v>
      </c>
      <c r="B349" s="87" t="s">
        <v>1913</v>
      </c>
      <c r="C349" s="87" t="s">
        <v>244</v>
      </c>
      <c r="D349" s="92"/>
      <c r="E349" s="287">
        <v>162</v>
      </c>
      <c r="F349" s="87" t="s">
        <v>415</v>
      </c>
      <c r="G349" s="92"/>
      <c r="H349" s="196"/>
      <c r="I349" s="204"/>
      <c r="J349" s="92" t="s">
        <v>2216</v>
      </c>
      <c r="K349" s="117"/>
      <c r="L349" s="92"/>
      <c r="M349" s="92"/>
      <c r="N349" s="114"/>
      <c r="O349" s="180" t="s">
        <v>1735</v>
      </c>
      <c r="P349" s="170">
        <v>1</v>
      </c>
    </row>
    <row r="350" spans="1:16" ht="12.75" customHeight="1">
      <c r="A350" s="95">
        <v>217</v>
      </c>
      <c r="B350" s="101" t="s">
        <v>1914</v>
      </c>
      <c r="C350" s="101" t="s">
        <v>244</v>
      </c>
      <c r="D350" s="96"/>
      <c r="E350" s="288">
        <v>-147</v>
      </c>
      <c r="F350" s="101" t="s">
        <v>416</v>
      </c>
      <c r="G350" s="96"/>
      <c r="H350" s="197"/>
      <c r="I350" s="205"/>
      <c r="J350" s="96" t="s">
        <v>2179</v>
      </c>
      <c r="K350" s="118"/>
      <c r="L350" s="96"/>
      <c r="M350" s="96"/>
      <c r="N350" s="115"/>
      <c r="O350" s="181" t="s">
        <v>1735</v>
      </c>
      <c r="P350" s="177">
        <v>1</v>
      </c>
    </row>
    <row r="351" spans="4:16" ht="12.75" customHeight="1">
      <c r="D351" s="92"/>
      <c r="G351" s="92" t="s">
        <v>1511</v>
      </c>
      <c r="H351" s="191"/>
      <c r="I351" s="203"/>
      <c r="J351" s="92" t="s">
        <v>2013</v>
      </c>
      <c r="K351" s="117" t="s">
        <v>1053</v>
      </c>
      <c r="L351" s="92" t="s">
        <v>1177</v>
      </c>
      <c r="M351" s="92" t="s">
        <v>1189</v>
      </c>
      <c r="N351" s="114" t="s">
        <v>1201</v>
      </c>
      <c r="P351" s="170">
        <v>0</v>
      </c>
    </row>
    <row r="352" spans="4:16" ht="12.75" customHeight="1">
      <c r="D352" s="92"/>
      <c r="G352" s="92"/>
      <c r="H352" s="191"/>
      <c r="I352" s="203"/>
      <c r="J352" s="92" t="s">
        <v>2012</v>
      </c>
      <c r="K352" s="117" t="s">
        <v>1054</v>
      </c>
      <c r="L352" s="92" t="s">
        <v>1178</v>
      </c>
      <c r="M352" s="92" t="s">
        <v>1190</v>
      </c>
      <c r="N352" s="114" t="s">
        <v>1202</v>
      </c>
      <c r="P352" s="170">
        <v>0</v>
      </c>
    </row>
    <row r="353" spans="1:16" ht="12.75" customHeight="1">
      <c r="A353" s="82">
        <v>218</v>
      </c>
      <c r="B353" s="87" t="s">
        <v>1915</v>
      </c>
      <c r="C353" s="87" t="s">
        <v>244</v>
      </c>
      <c r="D353" s="92" t="s">
        <v>157</v>
      </c>
      <c r="E353" s="287">
        <v>753</v>
      </c>
      <c r="F353" s="87" t="s">
        <v>417</v>
      </c>
      <c r="G353" s="92"/>
      <c r="H353" s="191"/>
      <c r="I353" s="203"/>
      <c r="J353" s="92" t="s">
        <v>2226</v>
      </c>
      <c r="K353" s="117"/>
      <c r="L353" s="92"/>
      <c r="M353" s="92"/>
      <c r="N353" s="114"/>
      <c r="O353" s="180" t="s">
        <v>1735</v>
      </c>
      <c r="P353" s="170">
        <v>1</v>
      </c>
    </row>
    <row r="354" spans="1:16" ht="12.75" customHeight="1">
      <c r="A354" s="82">
        <v>219</v>
      </c>
      <c r="B354" s="87" t="s">
        <v>1916</v>
      </c>
      <c r="C354" s="87" t="s">
        <v>244</v>
      </c>
      <c r="D354" s="92"/>
      <c r="E354" s="287">
        <v>503</v>
      </c>
      <c r="F354" s="87" t="s">
        <v>418</v>
      </c>
      <c r="G354" s="92"/>
      <c r="H354" s="191"/>
      <c r="I354" s="203"/>
      <c r="J354" s="92" t="s">
        <v>2225</v>
      </c>
      <c r="K354" s="117"/>
      <c r="L354" s="92"/>
      <c r="M354" s="92"/>
      <c r="N354" s="114"/>
      <c r="O354" s="180" t="s">
        <v>1735</v>
      </c>
      <c r="P354" s="170">
        <v>1</v>
      </c>
    </row>
    <row r="355" spans="1:16" ht="12.75" customHeight="1">
      <c r="A355" s="82">
        <v>220</v>
      </c>
      <c r="B355" s="87" t="s">
        <v>1917</v>
      </c>
      <c r="C355" s="87" t="s">
        <v>244</v>
      </c>
      <c r="D355" s="92"/>
      <c r="E355" s="287">
        <v>373</v>
      </c>
      <c r="F355" s="87" t="s">
        <v>419</v>
      </c>
      <c r="G355" s="92"/>
      <c r="H355" s="191"/>
      <c r="I355" s="203"/>
      <c r="J355" s="92" t="s">
        <v>2224</v>
      </c>
      <c r="K355" s="117"/>
      <c r="L355" s="92"/>
      <c r="M355" s="92"/>
      <c r="N355" s="114"/>
      <c r="O355" s="180" t="s">
        <v>1735</v>
      </c>
      <c r="P355" s="170">
        <v>1</v>
      </c>
    </row>
    <row r="356" spans="1:16" ht="12.75" customHeight="1">
      <c r="A356" s="82">
        <v>221</v>
      </c>
      <c r="B356" s="87" t="s">
        <v>1918</v>
      </c>
      <c r="C356" s="87" t="s">
        <v>244</v>
      </c>
      <c r="D356" s="92"/>
      <c r="E356" s="287">
        <v>253</v>
      </c>
      <c r="F356" s="87" t="s">
        <v>420</v>
      </c>
      <c r="G356" s="92"/>
      <c r="H356" s="196"/>
      <c r="I356" s="204"/>
      <c r="J356" s="92" t="s">
        <v>2223</v>
      </c>
      <c r="K356" s="117"/>
      <c r="L356" s="92"/>
      <c r="M356" s="92"/>
      <c r="N356" s="139"/>
      <c r="O356" s="180" t="s">
        <v>1735</v>
      </c>
      <c r="P356" s="170">
        <v>1</v>
      </c>
    </row>
    <row r="357" spans="1:16" ht="12.75" customHeight="1">
      <c r="A357" s="82">
        <v>222</v>
      </c>
      <c r="B357" s="87" t="s">
        <v>1919</v>
      </c>
      <c r="C357" s="87" t="s">
        <v>244</v>
      </c>
      <c r="D357" s="92"/>
      <c r="E357" s="287">
        <v>162</v>
      </c>
      <c r="F357" s="87" t="s">
        <v>421</v>
      </c>
      <c r="G357" s="92"/>
      <c r="H357" s="196"/>
      <c r="I357" s="204"/>
      <c r="J357" s="92" t="s">
        <v>2222</v>
      </c>
      <c r="K357" s="117"/>
      <c r="L357" s="92"/>
      <c r="M357" s="92"/>
      <c r="N357" s="114"/>
      <c r="O357" s="180" t="s">
        <v>1735</v>
      </c>
      <c r="P357" s="170">
        <v>1</v>
      </c>
    </row>
    <row r="358" spans="1:16" ht="12.75" customHeight="1">
      <c r="A358" s="95">
        <v>223</v>
      </c>
      <c r="B358" s="101" t="s">
        <v>1920</v>
      </c>
      <c r="C358" s="101" t="s">
        <v>244</v>
      </c>
      <c r="D358" s="96"/>
      <c r="E358" s="288">
        <v>-147</v>
      </c>
      <c r="F358" s="101" t="s">
        <v>422</v>
      </c>
      <c r="G358" s="96"/>
      <c r="H358" s="197"/>
      <c r="I358" s="205"/>
      <c r="J358" s="96" t="s">
        <v>2221</v>
      </c>
      <c r="K358" s="118"/>
      <c r="L358" s="96"/>
      <c r="M358" s="96"/>
      <c r="N358" s="115"/>
      <c r="O358" s="181" t="s">
        <v>1735</v>
      </c>
      <c r="P358" s="177">
        <v>1</v>
      </c>
    </row>
    <row r="359" spans="4:16" ht="12.75" customHeight="1">
      <c r="D359" s="92"/>
      <c r="G359" s="92" t="s">
        <v>1512</v>
      </c>
      <c r="H359" s="191"/>
      <c r="I359" s="203"/>
      <c r="J359" s="92" t="s">
        <v>2015</v>
      </c>
      <c r="K359" s="117" t="s">
        <v>1053</v>
      </c>
      <c r="L359" s="92" t="s">
        <v>1179</v>
      </c>
      <c r="M359" s="92" t="s">
        <v>1191</v>
      </c>
      <c r="N359" s="114" t="s">
        <v>1203</v>
      </c>
      <c r="P359" s="170">
        <v>0</v>
      </c>
    </row>
    <row r="360" spans="4:16" ht="12.75" customHeight="1">
      <c r="D360" s="92"/>
      <c r="G360" s="92"/>
      <c r="H360" s="191"/>
      <c r="I360" s="203"/>
      <c r="J360" s="92" t="s">
        <v>2014</v>
      </c>
      <c r="K360" s="117" t="s">
        <v>1054</v>
      </c>
      <c r="L360" s="92" t="s">
        <v>1180</v>
      </c>
      <c r="M360" s="92" t="s">
        <v>1192</v>
      </c>
      <c r="N360" s="114" t="s">
        <v>1204</v>
      </c>
      <c r="P360" s="170">
        <v>0</v>
      </c>
    </row>
    <row r="361" spans="1:16" ht="12.75" customHeight="1">
      <c r="A361" s="82">
        <v>224</v>
      </c>
      <c r="B361" s="87" t="s">
        <v>1921</v>
      </c>
      <c r="C361" s="87" t="s">
        <v>244</v>
      </c>
      <c r="D361" s="92" t="s">
        <v>160</v>
      </c>
      <c r="E361" s="287">
        <v>753</v>
      </c>
      <c r="F361" s="87" t="s">
        <v>427</v>
      </c>
      <c r="G361" s="92"/>
      <c r="H361" s="191"/>
      <c r="I361" s="203"/>
      <c r="J361" s="92" t="s">
        <v>2232</v>
      </c>
      <c r="K361" s="117"/>
      <c r="L361" s="92"/>
      <c r="M361" s="92"/>
      <c r="N361" s="114"/>
      <c r="O361" s="180" t="s">
        <v>1735</v>
      </c>
      <c r="P361" s="170">
        <v>1</v>
      </c>
    </row>
    <row r="362" spans="1:16" ht="12.75" customHeight="1">
      <c r="A362" s="82">
        <v>225</v>
      </c>
      <c r="B362" s="87" t="s">
        <v>1922</v>
      </c>
      <c r="C362" s="87" t="s">
        <v>244</v>
      </c>
      <c r="D362" s="92"/>
      <c r="E362" s="287">
        <v>503</v>
      </c>
      <c r="F362" s="87" t="s">
        <v>428</v>
      </c>
      <c r="G362" s="92"/>
      <c r="H362" s="191"/>
      <c r="I362" s="203"/>
      <c r="J362" s="92" t="s">
        <v>2231</v>
      </c>
      <c r="K362" s="117"/>
      <c r="L362" s="92"/>
      <c r="M362" s="92"/>
      <c r="N362" s="114"/>
      <c r="O362" s="180" t="s">
        <v>1735</v>
      </c>
      <c r="P362" s="170">
        <v>1</v>
      </c>
    </row>
    <row r="363" spans="1:16" ht="12.75" customHeight="1">
      <c r="A363" s="82">
        <v>226</v>
      </c>
      <c r="B363" s="87" t="s">
        <v>1923</v>
      </c>
      <c r="C363" s="87" t="s">
        <v>244</v>
      </c>
      <c r="D363" s="92"/>
      <c r="E363" s="287">
        <v>373</v>
      </c>
      <c r="F363" s="87" t="s">
        <v>429</v>
      </c>
      <c r="G363" s="92"/>
      <c r="H363" s="191"/>
      <c r="I363" s="203"/>
      <c r="J363" s="92" t="s">
        <v>2230</v>
      </c>
      <c r="K363" s="117"/>
      <c r="L363" s="92"/>
      <c r="M363" s="92"/>
      <c r="N363" s="114"/>
      <c r="O363" s="180" t="s">
        <v>1735</v>
      </c>
      <c r="P363" s="170">
        <v>1</v>
      </c>
    </row>
    <row r="364" spans="1:16" ht="12.75" customHeight="1">
      <c r="A364" s="82">
        <v>227</v>
      </c>
      <c r="B364" s="87" t="s">
        <v>1924</v>
      </c>
      <c r="C364" s="87" t="s">
        <v>244</v>
      </c>
      <c r="D364" s="92"/>
      <c r="E364" s="287">
        <v>253</v>
      </c>
      <c r="F364" s="87" t="s">
        <v>430</v>
      </c>
      <c r="G364" s="92"/>
      <c r="H364" s="196"/>
      <c r="I364" s="204"/>
      <c r="J364" s="92" t="s">
        <v>2229</v>
      </c>
      <c r="K364" s="117"/>
      <c r="L364" s="92"/>
      <c r="M364" s="92"/>
      <c r="N364" s="139"/>
      <c r="O364" s="180" t="s">
        <v>1735</v>
      </c>
      <c r="P364" s="170">
        <v>1</v>
      </c>
    </row>
    <row r="365" spans="1:16" ht="12.75" customHeight="1">
      <c r="A365" s="82">
        <v>228</v>
      </c>
      <c r="B365" s="87" t="s">
        <v>1925</v>
      </c>
      <c r="C365" s="87" t="s">
        <v>244</v>
      </c>
      <c r="D365" s="92"/>
      <c r="E365" s="287">
        <v>162</v>
      </c>
      <c r="F365" s="87" t="s">
        <v>431</v>
      </c>
      <c r="G365" s="92"/>
      <c r="H365" s="196"/>
      <c r="I365" s="204"/>
      <c r="J365" s="92" t="s">
        <v>2228</v>
      </c>
      <c r="K365" s="117"/>
      <c r="L365" s="92"/>
      <c r="M365" s="92"/>
      <c r="N365" s="114"/>
      <c r="O365" s="180" t="s">
        <v>1735</v>
      </c>
      <c r="P365" s="170">
        <v>1</v>
      </c>
    </row>
    <row r="366" spans="1:16" ht="12.75" customHeight="1">
      <c r="A366" s="95">
        <v>229</v>
      </c>
      <c r="B366" s="101" t="s">
        <v>1926</v>
      </c>
      <c r="C366" s="101" t="s">
        <v>244</v>
      </c>
      <c r="D366" s="96"/>
      <c r="E366" s="288">
        <v>-147</v>
      </c>
      <c r="F366" s="101" t="s">
        <v>432</v>
      </c>
      <c r="G366" s="96"/>
      <c r="H366" s="197"/>
      <c r="I366" s="205"/>
      <c r="J366" s="96" t="s">
        <v>2227</v>
      </c>
      <c r="K366" s="118"/>
      <c r="L366" s="96"/>
      <c r="M366" s="96"/>
      <c r="N366" s="115"/>
      <c r="O366" s="181" t="s">
        <v>1735</v>
      </c>
      <c r="P366" s="177">
        <v>1</v>
      </c>
    </row>
    <row r="367" spans="2:16" ht="15.75">
      <c r="B367" s="119"/>
      <c r="C367" s="111"/>
      <c r="D367" s="124"/>
      <c r="F367" s="104"/>
      <c r="G367" s="111"/>
      <c r="I367" s="183" t="s">
        <v>246</v>
      </c>
      <c r="J367" s="121"/>
      <c r="K367" s="122"/>
      <c r="L367" s="121"/>
      <c r="N367" s="120"/>
      <c r="P367" s="161"/>
    </row>
    <row r="368" spans="2:16" ht="12.75" customHeight="1">
      <c r="B368" s="111"/>
      <c r="C368" s="111"/>
      <c r="D368" s="111"/>
      <c r="F368" s="111"/>
      <c r="G368" s="111"/>
      <c r="H368" s="111"/>
      <c r="J368" s="111" t="s">
        <v>1582</v>
      </c>
      <c r="K368" s="111" t="s">
        <v>2078</v>
      </c>
      <c r="L368" s="111"/>
      <c r="M368" s="111" t="s">
        <v>1583</v>
      </c>
      <c r="N368" s="123" t="s">
        <v>1584</v>
      </c>
      <c r="P368" s="161"/>
    </row>
    <row r="369" spans="1:16" s="136" customFormat="1" ht="12.75" customHeight="1">
      <c r="A369" s="89" t="s">
        <v>240</v>
      </c>
      <c r="B369" s="124" t="s">
        <v>45</v>
      </c>
      <c r="C369" s="124" t="s">
        <v>241</v>
      </c>
      <c r="D369" s="124" t="s">
        <v>177</v>
      </c>
      <c r="E369" s="271" t="s">
        <v>423</v>
      </c>
      <c r="F369" s="90" t="s">
        <v>1481</v>
      </c>
      <c r="G369" s="124" t="s">
        <v>242</v>
      </c>
      <c r="H369" s="124" t="s">
        <v>2158</v>
      </c>
      <c r="I369" s="89" t="s">
        <v>243</v>
      </c>
      <c r="J369" s="34" t="s">
        <v>2157</v>
      </c>
      <c r="K369" s="140" t="s">
        <v>939</v>
      </c>
      <c r="L369" s="34" t="s">
        <v>940</v>
      </c>
      <c r="M369" s="91" t="s">
        <v>941</v>
      </c>
      <c r="N369" s="34" t="s">
        <v>942</v>
      </c>
      <c r="O369" s="89" t="s">
        <v>2836</v>
      </c>
      <c r="P369" s="172" t="s">
        <v>2156</v>
      </c>
    </row>
    <row r="370" spans="2:16" ht="12.75" customHeight="1">
      <c r="B370" s="111"/>
      <c r="C370" s="111"/>
      <c r="D370" s="111"/>
      <c r="F370" s="111"/>
      <c r="G370" s="111"/>
      <c r="H370" s="111"/>
      <c r="I370" s="82" t="s">
        <v>1547</v>
      </c>
      <c r="J370" s="111"/>
      <c r="K370" s="125"/>
      <c r="L370" s="126"/>
      <c r="N370" s="81"/>
      <c r="P370" s="161"/>
    </row>
    <row r="371" spans="1:16" ht="12.75" customHeight="1">
      <c r="A371" s="95"/>
      <c r="B371" s="112"/>
      <c r="C371" s="112"/>
      <c r="D371" s="112"/>
      <c r="E371" s="286"/>
      <c r="F371" s="112"/>
      <c r="G371" s="112"/>
      <c r="H371" s="112"/>
      <c r="I371" s="95"/>
      <c r="J371" s="112"/>
      <c r="K371" s="235"/>
      <c r="L371" s="129"/>
      <c r="M371" s="95"/>
      <c r="N371" s="236"/>
      <c r="O371" s="95"/>
      <c r="P371" s="177"/>
    </row>
    <row r="372" spans="4:16" ht="12.75" customHeight="1">
      <c r="D372" s="92"/>
      <c r="G372" s="92" t="s">
        <v>247</v>
      </c>
      <c r="H372" s="191"/>
      <c r="I372" s="203"/>
      <c r="J372" s="92" t="s">
        <v>2017</v>
      </c>
      <c r="K372" s="117" t="s">
        <v>1053</v>
      </c>
      <c r="L372" s="92" t="s">
        <v>1181</v>
      </c>
      <c r="M372" s="92" t="s">
        <v>1193</v>
      </c>
      <c r="N372" s="114" t="s">
        <v>1205</v>
      </c>
      <c r="P372" s="170">
        <v>0</v>
      </c>
    </row>
    <row r="373" spans="4:16" ht="12.75" customHeight="1">
      <c r="D373" s="92"/>
      <c r="G373" s="92"/>
      <c r="H373" s="191"/>
      <c r="I373" s="203"/>
      <c r="J373" s="92" t="s">
        <v>2016</v>
      </c>
      <c r="K373" s="117" t="s">
        <v>1054</v>
      </c>
      <c r="L373" s="92" t="s">
        <v>1182</v>
      </c>
      <c r="M373" s="92" t="s">
        <v>1194</v>
      </c>
      <c r="N373" s="114" t="s">
        <v>1206</v>
      </c>
      <c r="P373" s="170">
        <v>0</v>
      </c>
    </row>
    <row r="374" spans="1:16" ht="12.75" customHeight="1">
      <c r="A374" s="82">
        <v>230</v>
      </c>
      <c r="B374" s="87" t="s">
        <v>1927</v>
      </c>
      <c r="C374" s="87" t="s">
        <v>244</v>
      </c>
      <c r="D374" s="92" t="s">
        <v>163</v>
      </c>
      <c r="E374" s="287">
        <v>753</v>
      </c>
      <c r="F374" s="87" t="s">
        <v>433</v>
      </c>
      <c r="G374" s="92"/>
      <c r="H374" s="191"/>
      <c r="I374" s="203"/>
      <c r="J374" s="92" t="s">
        <v>2238</v>
      </c>
      <c r="K374" s="117"/>
      <c r="L374" s="92"/>
      <c r="M374" s="92"/>
      <c r="N374" s="114"/>
      <c r="O374" s="180" t="s">
        <v>1735</v>
      </c>
      <c r="P374" s="170">
        <v>1</v>
      </c>
    </row>
    <row r="375" spans="1:16" ht="12.75" customHeight="1">
      <c r="A375" s="82">
        <v>231</v>
      </c>
      <c r="B375" s="87" t="s">
        <v>1928</v>
      </c>
      <c r="C375" s="87" t="s">
        <v>244</v>
      </c>
      <c r="D375" s="92"/>
      <c r="E375" s="287">
        <v>503</v>
      </c>
      <c r="F375" s="87" t="s">
        <v>434</v>
      </c>
      <c r="G375" s="92"/>
      <c r="H375" s="191"/>
      <c r="I375" s="203"/>
      <c r="J375" s="92" t="s">
        <v>2237</v>
      </c>
      <c r="K375" s="117"/>
      <c r="L375" s="92"/>
      <c r="M375" s="92"/>
      <c r="N375" s="114"/>
      <c r="O375" s="180" t="s">
        <v>1735</v>
      </c>
      <c r="P375" s="170">
        <v>1</v>
      </c>
    </row>
    <row r="376" spans="1:16" ht="12.75" customHeight="1">
      <c r="A376" s="82">
        <v>232</v>
      </c>
      <c r="B376" s="87" t="s">
        <v>1929</v>
      </c>
      <c r="C376" s="87" t="s">
        <v>244</v>
      </c>
      <c r="D376" s="92"/>
      <c r="E376" s="287">
        <v>373</v>
      </c>
      <c r="F376" s="87" t="s">
        <v>435</v>
      </c>
      <c r="G376" s="92"/>
      <c r="H376" s="191"/>
      <c r="I376" s="203"/>
      <c r="J376" s="92" t="s">
        <v>2236</v>
      </c>
      <c r="K376" s="117"/>
      <c r="L376" s="92"/>
      <c r="M376" s="92"/>
      <c r="N376" s="114"/>
      <c r="O376" s="180" t="s">
        <v>1735</v>
      </c>
      <c r="P376" s="170">
        <v>1</v>
      </c>
    </row>
    <row r="377" spans="1:16" ht="12.75" customHeight="1">
      <c r="A377" s="82">
        <v>233</v>
      </c>
      <c r="B377" s="87" t="s">
        <v>1930</v>
      </c>
      <c r="C377" s="87" t="s">
        <v>244</v>
      </c>
      <c r="D377" s="92"/>
      <c r="E377" s="287">
        <v>253</v>
      </c>
      <c r="F377" s="87" t="s">
        <v>436</v>
      </c>
      <c r="G377" s="92"/>
      <c r="H377" s="196"/>
      <c r="I377" s="204"/>
      <c r="J377" s="92" t="s">
        <v>2235</v>
      </c>
      <c r="K377" s="117"/>
      <c r="L377" s="92"/>
      <c r="M377" s="92"/>
      <c r="N377" s="139"/>
      <c r="O377" s="180" t="s">
        <v>1735</v>
      </c>
      <c r="P377" s="170">
        <v>1</v>
      </c>
    </row>
    <row r="378" spans="1:16" ht="12.75" customHeight="1">
      <c r="A378" s="82">
        <v>234</v>
      </c>
      <c r="B378" s="87" t="s">
        <v>1931</v>
      </c>
      <c r="C378" s="87" t="s">
        <v>244</v>
      </c>
      <c r="E378" s="287">
        <v>162</v>
      </c>
      <c r="F378" s="87" t="s">
        <v>437</v>
      </c>
      <c r="I378" s="204"/>
      <c r="J378" s="92" t="s">
        <v>2234</v>
      </c>
      <c r="K378" s="117"/>
      <c r="L378" s="92"/>
      <c r="M378" s="92"/>
      <c r="N378" s="114"/>
      <c r="O378" s="180" t="s">
        <v>1735</v>
      </c>
      <c r="P378" s="170">
        <v>1</v>
      </c>
    </row>
    <row r="379" spans="1:16" ht="12.75" customHeight="1">
      <c r="A379" s="95">
        <v>235</v>
      </c>
      <c r="B379" s="293" t="s">
        <v>1932</v>
      </c>
      <c r="C379" s="101" t="s">
        <v>244</v>
      </c>
      <c r="D379" s="101"/>
      <c r="E379" s="288">
        <v>-147</v>
      </c>
      <c r="F379" s="101" t="s">
        <v>438</v>
      </c>
      <c r="G379" s="101"/>
      <c r="H379" s="101"/>
      <c r="I379" s="205"/>
      <c r="J379" s="96" t="s">
        <v>2233</v>
      </c>
      <c r="K379" s="118"/>
      <c r="L379" s="96"/>
      <c r="M379" s="96"/>
      <c r="N379" s="115"/>
      <c r="O379" s="181" t="s">
        <v>1735</v>
      </c>
      <c r="P379" s="177">
        <v>1</v>
      </c>
    </row>
    <row r="380" spans="9:16" ht="12.75" customHeight="1">
      <c r="I380" s="203"/>
      <c r="J380"/>
      <c r="K380" s="108"/>
      <c r="L380"/>
      <c r="M380"/>
      <c r="N380"/>
      <c r="P380" s="170"/>
    </row>
    <row r="381" spans="9:16" ht="12.75" customHeight="1">
      <c r="I381" s="203"/>
      <c r="J381"/>
      <c r="K381" s="108"/>
      <c r="L381"/>
      <c r="M381"/>
      <c r="N381"/>
      <c r="P381" s="170"/>
    </row>
    <row r="382" spans="5:16" ht="12.75" customHeight="1">
      <c r="E382" s="287"/>
      <c r="I382" s="203"/>
      <c r="J382"/>
      <c r="K382" s="108"/>
      <c r="L382"/>
      <c r="M382"/>
      <c r="N382"/>
      <c r="P382" s="170"/>
    </row>
    <row r="383" spans="5:16" ht="12.75" customHeight="1">
      <c r="E383" s="287"/>
      <c r="I383" s="204"/>
      <c r="J383" s="103"/>
      <c r="K383" s="242"/>
      <c r="L383" s="103"/>
      <c r="M383" s="103"/>
      <c r="N383"/>
      <c r="P383" s="170"/>
    </row>
    <row r="384" spans="5:16" ht="12.75" customHeight="1">
      <c r="E384" s="287"/>
      <c r="I384" s="35"/>
      <c r="J384" s="35"/>
      <c r="K384" s="109"/>
      <c r="L384" s="35"/>
      <c r="M384" s="35"/>
      <c r="N384"/>
      <c r="P384" s="170"/>
    </row>
    <row r="385" spans="5:16" ht="12.75" customHeight="1">
      <c r="E385" s="287"/>
      <c r="I385" s="35"/>
      <c r="J385" s="35"/>
      <c r="K385" s="109"/>
      <c r="L385" s="35"/>
      <c r="M385" s="35"/>
      <c r="N385"/>
      <c r="P385" s="170"/>
    </row>
    <row r="386" spans="5:16" ht="12.75" customHeight="1">
      <c r="E386" s="287"/>
      <c r="I386" s="35"/>
      <c r="J386" s="35"/>
      <c r="K386" s="109"/>
      <c r="L386" s="35"/>
      <c r="M386" s="35"/>
      <c r="N386"/>
      <c r="P386" s="170"/>
    </row>
    <row r="387" spans="5:16" ht="12.75" customHeight="1">
      <c r="E387" s="287"/>
      <c r="I387" s="35"/>
      <c r="J387" s="35"/>
      <c r="K387" s="109"/>
      <c r="L387" s="35"/>
      <c r="M387" s="35"/>
      <c r="N387"/>
      <c r="P387" s="170"/>
    </row>
    <row r="388" spans="9:16" ht="12.75" customHeight="1">
      <c r="I388" s="35"/>
      <c r="J388" s="35"/>
      <c r="K388" s="109"/>
      <c r="L388" s="35"/>
      <c r="M388" s="35"/>
      <c r="N388"/>
      <c r="P388" s="170"/>
    </row>
    <row r="389" spans="9:16" ht="12.75" customHeight="1">
      <c r="I389" s="1"/>
      <c r="J389" s="1"/>
      <c r="K389" s="94"/>
      <c r="L389" s="1"/>
      <c r="M389" s="1"/>
      <c r="N389"/>
      <c r="P389" s="170"/>
    </row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</sheetData>
  <printOptions/>
  <pageMargins left="0.35" right="0.35" top="0.5" bottom="0.5" header="0.5" footer="0.5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U434"/>
  <sheetViews>
    <sheetView workbookViewId="0" topLeftCell="A61">
      <selection activeCell="E72" sqref="E72"/>
    </sheetView>
  </sheetViews>
  <sheetFormatPr defaultColWidth="9.140625" defaultRowHeight="12.75"/>
  <cols>
    <col min="1" max="1" width="4.421875" style="82" customWidth="1"/>
    <col min="2" max="2" width="12.140625" style="111" customWidth="1"/>
    <col min="3" max="3" width="5.140625" style="111" customWidth="1"/>
    <col min="4" max="4" width="13.00390625" style="111" customWidth="1"/>
    <col min="5" max="5" width="9.140625" style="272" customWidth="1"/>
    <col min="6" max="6" width="22.57421875" style="111" customWidth="1"/>
    <col min="7" max="7" width="12.28125" style="111" customWidth="1"/>
    <col min="8" max="8" width="14.28125" style="111" customWidth="1"/>
    <col min="9" max="9" width="8.421875" style="82" customWidth="1"/>
    <col min="10" max="10" width="20.421875" style="111" customWidth="1"/>
    <col min="11" max="11" width="11.28125" style="116" customWidth="1"/>
    <col min="12" max="12" width="15.140625" style="111" customWidth="1"/>
    <col min="13" max="13" width="18.8515625" style="82" customWidth="1"/>
    <col min="14" max="14" width="25.57421875" style="111" customWidth="1"/>
    <col min="15" max="15" width="5.28125" style="82" customWidth="1"/>
    <col min="16" max="16" width="6.140625" style="94" customWidth="1"/>
    <col min="17" max="21" width="9.140625" style="103" customWidth="1"/>
  </cols>
  <sheetData>
    <row r="1" spans="2:16" ht="15.75">
      <c r="B1" s="238" t="s">
        <v>491</v>
      </c>
      <c r="D1" s="124"/>
      <c r="F1" s="90"/>
      <c r="I1" s="183" t="s">
        <v>278</v>
      </c>
      <c r="J1" s="124"/>
      <c r="L1" s="121"/>
      <c r="N1" s="120"/>
      <c r="P1" s="161"/>
    </row>
    <row r="2" spans="10:16" ht="12.75" customHeight="1">
      <c r="J2" s="111" t="s">
        <v>1582</v>
      </c>
      <c r="K2" s="82" t="s">
        <v>2078</v>
      </c>
      <c r="M2" s="111" t="s">
        <v>1583</v>
      </c>
      <c r="N2" s="123" t="s">
        <v>1584</v>
      </c>
      <c r="P2" s="161"/>
    </row>
    <row r="3" spans="1:16" s="136" customFormat="1" ht="12.75" customHeight="1">
      <c r="A3" s="89" t="s">
        <v>240</v>
      </c>
      <c r="B3" s="124" t="s">
        <v>45</v>
      </c>
      <c r="C3" s="124" t="s">
        <v>241</v>
      </c>
      <c r="D3" s="124" t="s">
        <v>177</v>
      </c>
      <c r="E3" s="271" t="s">
        <v>2186</v>
      </c>
      <c r="F3" s="90" t="s">
        <v>1481</v>
      </c>
      <c r="G3" s="124" t="s">
        <v>242</v>
      </c>
      <c r="H3" s="124" t="s">
        <v>2158</v>
      </c>
      <c r="I3" s="89" t="s">
        <v>243</v>
      </c>
      <c r="J3" s="34" t="s">
        <v>2157</v>
      </c>
      <c r="K3" s="140" t="s">
        <v>939</v>
      </c>
      <c r="L3" s="34" t="s">
        <v>940</v>
      </c>
      <c r="M3" s="91" t="s">
        <v>941</v>
      </c>
      <c r="N3" s="34" t="s">
        <v>942</v>
      </c>
      <c r="O3" s="89" t="s">
        <v>2836</v>
      </c>
      <c r="P3" s="172" t="s">
        <v>2156</v>
      </c>
    </row>
    <row r="4" spans="9:16" ht="12.75" customHeight="1">
      <c r="I4" s="82" t="s">
        <v>1547</v>
      </c>
      <c r="K4" s="140"/>
      <c r="L4" s="126"/>
      <c r="N4" s="81"/>
      <c r="P4" s="161"/>
    </row>
    <row r="5" spans="1:16" ht="12.75" customHeight="1">
      <c r="A5" s="95"/>
      <c r="B5" s="112"/>
      <c r="C5" s="112"/>
      <c r="D5" s="112"/>
      <c r="E5" s="286"/>
      <c r="F5" s="112"/>
      <c r="G5" s="112"/>
      <c r="H5" s="112"/>
      <c r="I5" s="95"/>
      <c r="J5" s="112"/>
      <c r="K5" s="237"/>
      <c r="L5" s="129"/>
      <c r="M5" s="95"/>
      <c r="N5" s="236"/>
      <c r="O5" s="95"/>
      <c r="P5" s="177"/>
    </row>
    <row r="6" spans="1:16" ht="12.75" customHeight="1">
      <c r="A6" s="35">
        <v>1</v>
      </c>
      <c r="B6" s="126" t="s">
        <v>2918</v>
      </c>
      <c r="C6" s="111" t="s">
        <v>245</v>
      </c>
      <c r="D6" s="111" t="s">
        <v>1485</v>
      </c>
      <c r="E6" s="272">
        <v>23336.9</v>
      </c>
      <c r="F6" s="92" t="s">
        <v>2576</v>
      </c>
      <c r="G6" s="92" t="s">
        <v>229</v>
      </c>
      <c r="H6" s="92" t="s">
        <v>2252</v>
      </c>
      <c r="I6" s="35">
        <v>1819528</v>
      </c>
      <c r="J6" s="126" t="s">
        <v>2253</v>
      </c>
      <c r="K6" s="94" t="s">
        <v>943</v>
      </c>
      <c r="L6" s="126" t="s">
        <v>1207</v>
      </c>
      <c r="M6" s="88" t="s">
        <v>1221</v>
      </c>
      <c r="N6" s="128" t="s">
        <v>1235</v>
      </c>
      <c r="O6" s="173" t="s">
        <v>1734</v>
      </c>
      <c r="P6" s="170">
        <v>1</v>
      </c>
    </row>
    <row r="7" spans="1:16" ht="12.75" customHeight="1">
      <c r="A7" s="35"/>
      <c r="G7" s="92"/>
      <c r="H7" s="92" t="s">
        <v>2254</v>
      </c>
      <c r="J7" s="127" t="s">
        <v>2255</v>
      </c>
      <c r="K7" s="109" t="s">
        <v>944</v>
      </c>
      <c r="L7" s="127" t="s">
        <v>1208</v>
      </c>
      <c r="M7" s="102" t="s">
        <v>1222</v>
      </c>
      <c r="N7" s="131" t="s">
        <v>1236</v>
      </c>
      <c r="O7" s="173"/>
      <c r="P7" s="170">
        <v>0</v>
      </c>
    </row>
    <row r="8" spans="1:16" ht="12.75" customHeight="1">
      <c r="A8" s="35"/>
      <c r="B8" s="127"/>
      <c r="E8" s="273"/>
      <c r="F8" s="92"/>
      <c r="G8" s="92"/>
      <c r="H8" s="92" t="s">
        <v>2725</v>
      </c>
      <c r="J8" s="126" t="s">
        <v>2726</v>
      </c>
      <c r="K8" s="94"/>
      <c r="L8" s="126"/>
      <c r="M8" s="88"/>
      <c r="N8" s="131"/>
      <c r="O8" s="153"/>
      <c r="P8" s="170">
        <v>0</v>
      </c>
    </row>
    <row r="9" spans="1:16" ht="12.75" customHeight="1">
      <c r="A9" s="35"/>
      <c r="B9" s="127"/>
      <c r="E9" s="273"/>
      <c r="F9" s="92"/>
      <c r="G9" s="92"/>
      <c r="H9" s="92" t="s">
        <v>2728</v>
      </c>
      <c r="J9" s="127" t="s">
        <v>2729</v>
      </c>
      <c r="K9" s="109"/>
      <c r="L9" s="127"/>
      <c r="M9" s="102"/>
      <c r="N9" s="131"/>
      <c r="O9" s="153"/>
      <c r="P9" s="170">
        <v>0</v>
      </c>
    </row>
    <row r="10" spans="1:16" ht="12.75" customHeight="1">
      <c r="A10" s="35"/>
      <c r="B10" s="127"/>
      <c r="E10" s="273"/>
      <c r="F10" s="92"/>
      <c r="G10" s="92"/>
      <c r="H10" s="92" t="s">
        <v>2730</v>
      </c>
      <c r="J10" s="126" t="s">
        <v>2731</v>
      </c>
      <c r="K10" s="94"/>
      <c r="L10" s="126"/>
      <c r="M10" s="88"/>
      <c r="N10" s="131"/>
      <c r="O10" s="153"/>
      <c r="P10" s="170">
        <v>0</v>
      </c>
    </row>
    <row r="11" spans="1:16" ht="12.75" customHeight="1">
      <c r="A11" s="35"/>
      <c r="B11" s="127"/>
      <c r="E11" s="273"/>
      <c r="F11" s="92"/>
      <c r="G11" s="92"/>
      <c r="H11" s="92" t="s">
        <v>2732</v>
      </c>
      <c r="J11" s="127" t="s">
        <v>2798</v>
      </c>
      <c r="K11" s="109"/>
      <c r="L11" s="127"/>
      <c r="M11" s="102"/>
      <c r="N11" s="131"/>
      <c r="O11" s="153"/>
      <c r="P11" s="170">
        <v>0</v>
      </c>
    </row>
    <row r="12" spans="1:16" ht="12.75" customHeight="1">
      <c r="A12" s="35"/>
      <c r="B12" s="127"/>
      <c r="E12" s="273"/>
      <c r="F12" s="92"/>
      <c r="G12" s="92"/>
      <c r="H12" s="92" t="s">
        <v>2799</v>
      </c>
      <c r="J12" s="126" t="s">
        <v>2800</v>
      </c>
      <c r="K12" s="94"/>
      <c r="L12" s="126"/>
      <c r="M12" s="88"/>
      <c r="N12" s="131"/>
      <c r="O12" s="153"/>
      <c r="P12" s="170">
        <v>0</v>
      </c>
    </row>
    <row r="13" spans="1:16" ht="12.75" customHeight="1">
      <c r="A13" s="99"/>
      <c r="B13" s="129"/>
      <c r="C13" s="112"/>
      <c r="D13" s="112"/>
      <c r="E13" s="274"/>
      <c r="F13" s="96"/>
      <c r="G13" s="96"/>
      <c r="H13" s="96" t="s">
        <v>2801</v>
      </c>
      <c r="I13" s="95"/>
      <c r="J13" s="129" t="s">
        <v>2802</v>
      </c>
      <c r="K13" s="100"/>
      <c r="L13" s="129"/>
      <c r="M13" s="98"/>
      <c r="N13" s="130"/>
      <c r="O13" s="174"/>
      <c r="P13" s="177">
        <v>0</v>
      </c>
    </row>
    <row r="14" spans="1:16" ht="12.75" customHeight="1">
      <c r="A14" s="35">
        <v>2</v>
      </c>
      <c r="B14" s="111" t="s">
        <v>626</v>
      </c>
      <c r="C14" s="111" t="s">
        <v>244</v>
      </c>
      <c r="D14" s="194" t="s">
        <v>50</v>
      </c>
      <c r="E14" s="272">
        <f>'[1]Sheet1'!$L$160</f>
        <v>23335.2428</v>
      </c>
      <c r="F14" s="111" t="s">
        <v>2566</v>
      </c>
      <c r="G14" s="92" t="s">
        <v>266</v>
      </c>
      <c r="H14" s="92" t="s">
        <v>2256</v>
      </c>
      <c r="I14" s="190">
        <v>1811215</v>
      </c>
      <c r="J14" s="126" t="s">
        <v>2257</v>
      </c>
      <c r="K14" s="94" t="s">
        <v>945</v>
      </c>
      <c r="L14" s="126" t="s">
        <v>1209</v>
      </c>
      <c r="M14" s="88" t="s">
        <v>1223</v>
      </c>
      <c r="N14" s="128" t="s">
        <v>1237</v>
      </c>
      <c r="O14" s="290" t="s">
        <v>1734</v>
      </c>
      <c r="P14" s="161">
        <v>1</v>
      </c>
    </row>
    <row r="15" spans="1:16" ht="12.75" customHeight="1">
      <c r="A15" s="35">
        <v>3</v>
      </c>
      <c r="B15" s="111" t="s">
        <v>627</v>
      </c>
      <c r="C15" s="111" t="s">
        <v>244</v>
      </c>
      <c r="D15" s="194"/>
      <c r="E15" s="272">
        <f>'[1]Sheet1'!$G$160</f>
        <v>23338.7428</v>
      </c>
      <c r="F15" s="111" t="s">
        <v>2568</v>
      </c>
      <c r="G15" s="92"/>
      <c r="H15" s="92" t="s">
        <v>2258</v>
      </c>
      <c r="I15" s="35"/>
      <c r="J15" s="126" t="s">
        <v>2259</v>
      </c>
      <c r="K15" s="94" t="s">
        <v>946</v>
      </c>
      <c r="L15" s="126" t="s">
        <v>1210</v>
      </c>
      <c r="M15" s="88" t="s">
        <v>1224</v>
      </c>
      <c r="N15" s="128" t="s">
        <v>1238</v>
      </c>
      <c r="O15" s="290" t="s">
        <v>1734</v>
      </c>
      <c r="P15" s="161">
        <v>1</v>
      </c>
    </row>
    <row r="16" spans="1:16" ht="12.75" customHeight="1">
      <c r="A16" s="35">
        <v>4</v>
      </c>
      <c r="B16" s="111" t="s">
        <v>628</v>
      </c>
      <c r="C16" s="111" t="s">
        <v>244</v>
      </c>
      <c r="D16" s="194"/>
      <c r="E16" s="272">
        <f>'[1]Sheet1'!$K$160</f>
        <v>23340.9528</v>
      </c>
      <c r="F16" s="111" t="s">
        <v>2569</v>
      </c>
      <c r="G16" s="92"/>
      <c r="H16" s="92" t="s">
        <v>2260</v>
      </c>
      <c r="I16" s="35"/>
      <c r="J16" s="126" t="s">
        <v>2261</v>
      </c>
      <c r="K16" s="94"/>
      <c r="L16" s="126"/>
      <c r="M16" s="88"/>
      <c r="N16" s="128"/>
      <c r="O16" s="290" t="s">
        <v>1734</v>
      </c>
      <c r="P16" s="161">
        <v>1</v>
      </c>
    </row>
    <row r="17" spans="1:16" ht="12.75" customHeight="1">
      <c r="A17" s="35">
        <v>5</v>
      </c>
      <c r="B17" s="111" t="s">
        <v>629</v>
      </c>
      <c r="C17" s="111" t="s">
        <v>244</v>
      </c>
      <c r="D17" s="194"/>
      <c r="E17" s="272">
        <f>'[1]Sheet1'!$H$160</f>
        <v>23341.9528</v>
      </c>
      <c r="F17" s="111" t="s">
        <v>2567</v>
      </c>
      <c r="G17" s="92"/>
      <c r="H17" s="92" t="s">
        <v>2262</v>
      </c>
      <c r="I17" s="35"/>
      <c r="J17" s="126" t="s">
        <v>2263</v>
      </c>
      <c r="K17" s="94"/>
      <c r="L17" s="126"/>
      <c r="M17" s="88"/>
      <c r="N17" s="128"/>
      <c r="O17" s="290" t="s">
        <v>1734</v>
      </c>
      <c r="P17" s="161">
        <v>1</v>
      </c>
    </row>
    <row r="18" spans="1:16" ht="12.75" customHeight="1">
      <c r="A18" s="35">
        <v>6</v>
      </c>
      <c r="B18" s="111" t="s">
        <v>630</v>
      </c>
      <c r="C18" s="111" t="s">
        <v>244</v>
      </c>
      <c r="D18" s="194"/>
      <c r="E18" s="272">
        <f>'[1]Sheet1'!$J$160</f>
        <v>23345.102000000003</v>
      </c>
      <c r="F18" s="111" t="s">
        <v>2771</v>
      </c>
      <c r="G18" s="92"/>
      <c r="H18" s="92" t="s">
        <v>2264</v>
      </c>
      <c r="I18" s="35"/>
      <c r="J18" s="126" t="s">
        <v>2265</v>
      </c>
      <c r="K18" s="94"/>
      <c r="L18" s="126"/>
      <c r="M18" s="88"/>
      <c r="N18" s="128"/>
      <c r="O18" s="290" t="s">
        <v>1734</v>
      </c>
      <c r="P18" s="161">
        <v>1</v>
      </c>
    </row>
    <row r="19" spans="1:16" ht="12.75" customHeight="1">
      <c r="A19" s="35"/>
      <c r="B19" s="191"/>
      <c r="C19" s="191"/>
      <c r="D19" s="191"/>
      <c r="E19" s="275"/>
      <c r="F19" s="191"/>
      <c r="G19" s="92"/>
      <c r="H19" s="92" t="s">
        <v>2266</v>
      </c>
      <c r="I19" s="35"/>
      <c r="J19" s="127" t="s">
        <v>2267</v>
      </c>
      <c r="K19" s="109"/>
      <c r="L19" s="127"/>
      <c r="M19" s="102"/>
      <c r="N19" s="131"/>
      <c r="O19" s="290"/>
      <c r="P19" s="161">
        <v>0</v>
      </c>
    </row>
    <row r="20" spans="1:16" ht="12.75" customHeight="1">
      <c r="A20" s="35"/>
      <c r="D20" s="194"/>
      <c r="G20" s="92"/>
      <c r="H20" s="92" t="s">
        <v>831</v>
      </c>
      <c r="I20" s="35"/>
      <c r="J20" s="126" t="s">
        <v>833</v>
      </c>
      <c r="K20" s="94"/>
      <c r="L20" s="126"/>
      <c r="M20" s="88"/>
      <c r="N20" s="128"/>
      <c r="O20" s="290"/>
      <c r="P20" s="161">
        <v>0</v>
      </c>
    </row>
    <row r="21" spans="1:16" ht="12.75" customHeight="1">
      <c r="A21" s="99"/>
      <c r="B21" s="112"/>
      <c r="C21" s="112"/>
      <c r="D21" s="195"/>
      <c r="E21" s="276"/>
      <c r="F21" s="112"/>
      <c r="G21" s="96"/>
      <c r="H21" s="96" t="s">
        <v>832</v>
      </c>
      <c r="I21" s="99"/>
      <c r="J21" s="129" t="s">
        <v>834</v>
      </c>
      <c r="K21" s="100"/>
      <c r="L21" s="129"/>
      <c r="M21" s="98"/>
      <c r="N21" s="130"/>
      <c r="O21" s="291"/>
      <c r="P21" s="177">
        <v>0</v>
      </c>
    </row>
    <row r="22" spans="1:16" ht="12.75" customHeight="1">
      <c r="A22" s="35">
        <v>7</v>
      </c>
      <c r="B22" s="111" t="s">
        <v>631</v>
      </c>
      <c r="C22" s="111" t="s">
        <v>244</v>
      </c>
      <c r="D22" s="194" t="s">
        <v>56</v>
      </c>
      <c r="E22" s="272">
        <f>'[1]Sheet1'!$I$160</f>
        <v>23347.602000000003</v>
      </c>
      <c r="F22" s="111" t="s">
        <v>2577</v>
      </c>
      <c r="G22" s="92" t="s">
        <v>267</v>
      </c>
      <c r="H22" s="92" t="s">
        <v>2268</v>
      </c>
      <c r="I22" s="190">
        <v>1811216</v>
      </c>
      <c r="J22" s="126" t="s">
        <v>2269</v>
      </c>
      <c r="K22" s="94" t="s">
        <v>947</v>
      </c>
      <c r="L22" s="126" t="s">
        <v>1211</v>
      </c>
      <c r="M22" s="88" t="s">
        <v>1225</v>
      </c>
      <c r="N22" s="128" t="s">
        <v>1239</v>
      </c>
      <c r="O22" s="290" t="s">
        <v>1734</v>
      </c>
      <c r="P22" s="161">
        <v>1</v>
      </c>
    </row>
    <row r="23" spans="1:16" ht="12.75" customHeight="1">
      <c r="A23" s="35">
        <v>8</v>
      </c>
      <c r="B23" s="111" t="s">
        <v>632</v>
      </c>
      <c r="C23" s="111" t="s">
        <v>244</v>
      </c>
      <c r="E23" s="272">
        <f>'[1]Sheet1'!$L$161</f>
        <v>23349.5988</v>
      </c>
      <c r="F23" s="111" t="s">
        <v>2772</v>
      </c>
      <c r="G23" s="92"/>
      <c r="H23" s="92" t="s">
        <v>2270</v>
      </c>
      <c r="I23" s="35"/>
      <c r="J23" s="126" t="s">
        <v>2271</v>
      </c>
      <c r="K23" s="94" t="s">
        <v>948</v>
      </c>
      <c r="L23" s="126" t="s">
        <v>1212</v>
      </c>
      <c r="M23" s="88" t="s">
        <v>1226</v>
      </c>
      <c r="N23" s="128" t="s">
        <v>1240</v>
      </c>
      <c r="O23" s="290" t="s">
        <v>1734</v>
      </c>
      <c r="P23" s="161">
        <v>1</v>
      </c>
    </row>
    <row r="24" spans="1:16" ht="12.75" customHeight="1">
      <c r="A24" s="35">
        <v>9</v>
      </c>
      <c r="B24" s="111" t="s">
        <v>633</v>
      </c>
      <c r="C24" s="111" t="s">
        <v>244</v>
      </c>
      <c r="D24" s="194"/>
      <c r="E24" s="272">
        <f>'[1]Sheet1'!$G$161</f>
        <v>23350.5988</v>
      </c>
      <c r="F24" s="111" t="s">
        <v>2773</v>
      </c>
      <c r="G24" s="92"/>
      <c r="H24" s="92" t="s">
        <v>2272</v>
      </c>
      <c r="I24" s="35"/>
      <c r="J24" s="126" t="s">
        <v>2273</v>
      </c>
      <c r="K24" s="94"/>
      <c r="L24" s="126"/>
      <c r="M24" s="88"/>
      <c r="N24" s="128"/>
      <c r="O24" s="290" t="s">
        <v>1734</v>
      </c>
      <c r="P24" s="161">
        <v>1</v>
      </c>
    </row>
    <row r="25" spans="1:16" ht="12.75" customHeight="1">
      <c r="A25" s="35">
        <v>10</v>
      </c>
      <c r="B25" s="111" t="s">
        <v>634</v>
      </c>
      <c r="C25" s="111" t="s">
        <v>244</v>
      </c>
      <c r="D25" s="194"/>
      <c r="E25" s="272">
        <f>'[1]Sheet1'!$K$161</f>
        <v>23352.7628</v>
      </c>
      <c r="F25" s="111" t="s">
        <v>2774</v>
      </c>
      <c r="G25" s="92"/>
      <c r="H25" s="92" t="s">
        <v>2274</v>
      </c>
      <c r="I25" s="35"/>
      <c r="J25" s="126" t="s">
        <v>2275</v>
      </c>
      <c r="K25" s="94"/>
      <c r="L25" s="126"/>
      <c r="M25" s="88"/>
      <c r="N25" s="128"/>
      <c r="O25" s="290" t="s">
        <v>1734</v>
      </c>
      <c r="P25" s="161">
        <v>1</v>
      </c>
    </row>
    <row r="26" spans="1:16" ht="12.75" customHeight="1">
      <c r="A26" s="35">
        <v>11</v>
      </c>
      <c r="B26" s="111" t="s">
        <v>635</v>
      </c>
      <c r="C26" s="111" t="s">
        <v>244</v>
      </c>
      <c r="D26" s="194"/>
      <c r="E26" s="272">
        <f>'[1]Sheet1'!$H$161</f>
        <v>23353.9528</v>
      </c>
      <c r="F26" s="111" t="s">
        <v>2775</v>
      </c>
      <c r="G26" s="92"/>
      <c r="H26" s="92" t="s">
        <v>2276</v>
      </c>
      <c r="I26" s="35"/>
      <c r="J26" s="126" t="s">
        <v>2277</v>
      </c>
      <c r="K26" s="94"/>
      <c r="L26" s="126"/>
      <c r="M26" s="88"/>
      <c r="N26" s="128"/>
      <c r="O26" s="290" t="s">
        <v>1734</v>
      </c>
      <c r="P26" s="161">
        <v>1</v>
      </c>
    </row>
    <row r="27" spans="1:16" ht="12.75" customHeight="1">
      <c r="A27" s="35">
        <v>12</v>
      </c>
      <c r="B27" s="111" t="s">
        <v>636</v>
      </c>
      <c r="C27" s="111" t="s">
        <v>244</v>
      </c>
      <c r="D27" s="194"/>
      <c r="E27" s="272">
        <f>'[1]Sheet1'!$J$161</f>
        <v>23356.110800000002</v>
      </c>
      <c r="F27" s="111" t="s">
        <v>2776</v>
      </c>
      <c r="G27" s="92"/>
      <c r="H27" s="92" t="s">
        <v>2278</v>
      </c>
      <c r="I27" s="35"/>
      <c r="J27" s="127" t="s">
        <v>2279</v>
      </c>
      <c r="K27" s="109"/>
      <c r="L27" s="127"/>
      <c r="M27" s="102"/>
      <c r="N27" s="128"/>
      <c r="O27" s="290" t="s">
        <v>1734</v>
      </c>
      <c r="P27" s="161">
        <v>1</v>
      </c>
    </row>
    <row r="28" spans="1:16" ht="12.75" customHeight="1">
      <c r="A28" s="35">
        <v>13</v>
      </c>
      <c r="B28" s="111" t="s">
        <v>2184</v>
      </c>
      <c r="C28" s="111" t="s">
        <v>244</v>
      </c>
      <c r="D28" s="194"/>
      <c r="E28" s="272">
        <f>'[1]Sheet1'!$I$161</f>
        <v>23357.110800000002</v>
      </c>
      <c r="F28" s="111" t="s">
        <v>2777</v>
      </c>
      <c r="G28" s="92"/>
      <c r="H28" s="92" t="s">
        <v>837</v>
      </c>
      <c r="I28" s="35"/>
      <c r="J28" s="126" t="s">
        <v>835</v>
      </c>
      <c r="K28" s="94"/>
      <c r="L28" s="126"/>
      <c r="M28" s="88"/>
      <c r="N28" s="128"/>
      <c r="O28" s="290" t="s">
        <v>1734</v>
      </c>
      <c r="P28" s="161">
        <v>1</v>
      </c>
    </row>
    <row r="29" spans="1:16" ht="12.75" customHeight="1">
      <c r="A29" s="99">
        <v>14</v>
      </c>
      <c r="B29" s="112" t="s">
        <v>2185</v>
      </c>
      <c r="C29" s="112" t="s">
        <v>244</v>
      </c>
      <c r="D29" s="112"/>
      <c r="E29" s="276">
        <f>'[1]Sheet1'!$L$162</f>
        <v>23358.924</v>
      </c>
      <c r="F29" s="112" t="s">
        <v>2575</v>
      </c>
      <c r="G29" s="96"/>
      <c r="H29" s="96" t="s">
        <v>838</v>
      </c>
      <c r="I29" s="99"/>
      <c r="J29" s="129" t="s">
        <v>836</v>
      </c>
      <c r="K29" s="100"/>
      <c r="L29" s="129"/>
      <c r="M29" s="98"/>
      <c r="N29" s="130"/>
      <c r="O29" s="291" t="s">
        <v>1734</v>
      </c>
      <c r="P29" s="177">
        <v>1</v>
      </c>
    </row>
    <row r="30" spans="1:16" ht="12.75" customHeight="1">
      <c r="A30" s="35">
        <v>15</v>
      </c>
      <c r="B30" s="111" t="s">
        <v>637</v>
      </c>
      <c r="C30" s="111" t="s">
        <v>244</v>
      </c>
      <c r="D30" s="194" t="s">
        <v>187</v>
      </c>
      <c r="E30" s="272">
        <f>'[1]Sheet1'!$G$162</f>
        <v>23362.524799999996</v>
      </c>
      <c r="F30" s="111" t="s">
        <v>2573</v>
      </c>
      <c r="G30" s="92" t="s">
        <v>268</v>
      </c>
      <c r="H30" s="92" t="s">
        <v>2280</v>
      </c>
      <c r="I30" s="190">
        <v>1811217</v>
      </c>
      <c r="J30" s="126" t="s">
        <v>2281</v>
      </c>
      <c r="K30" s="94" t="s">
        <v>949</v>
      </c>
      <c r="L30" s="126" t="s">
        <v>1213</v>
      </c>
      <c r="M30" s="88" t="s">
        <v>1227</v>
      </c>
      <c r="N30" s="128" t="s">
        <v>996</v>
      </c>
      <c r="O30" s="290" t="s">
        <v>1734</v>
      </c>
      <c r="P30" s="161">
        <v>1</v>
      </c>
    </row>
    <row r="31" spans="1:16" ht="12.75" customHeight="1">
      <c r="A31" s="35">
        <v>16</v>
      </c>
      <c r="B31" s="111" t="s">
        <v>638</v>
      </c>
      <c r="C31" s="111" t="s">
        <v>244</v>
      </c>
      <c r="D31" s="194"/>
      <c r="E31" s="272">
        <f>'[1]Sheet1'!$K$162</f>
        <v>23364.9528</v>
      </c>
      <c r="F31" s="111" t="s">
        <v>2574</v>
      </c>
      <c r="G31" s="92"/>
      <c r="H31" s="92" t="s">
        <v>2282</v>
      </c>
      <c r="I31" s="35"/>
      <c r="J31" s="126" t="s">
        <v>2283</v>
      </c>
      <c r="K31" s="94" t="s">
        <v>950</v>
      </c>
      <c r="L31" s="126" t="s">
        <v>1214</v>
      </c>
      <c r="M31" s="88" t="s">
        <v>1228</v>
      </c>
      <c r="N31" s="128" t="s">
        <v>997</v>
      </c>
      <c r="O31" s="290" t="s">
        <v>1734</v>
      </c>
      <c r="P31" s="161">
        <v>1</v>
      </c>
    </row>
    <row r="32" spans="1:16" ht="12.75" customHeight="1">
      <c r="A32" s="35">
        <v>17</v>
      </c>
      <c r="B32" s="111" t="s">
        <v>639</v>
      </c>
      <c r="C32" s="111" t="s">
        <v>244</v>
      </c>
      <c r="D32" s="194"/>
      <c r="E32" s="272">
        <f>'[1]Sheet1'!$H$162</f>
        <v>23365.9528</v>
      </c>
      <c r="F32" s="111" t="s">
        <v>2571</v>
      </c>
      <c r="G32" s="92"/>
      <c r="H32" s="92" t="s">
        <v>2284</v>
      </c>
      <c r="I32" s="35"/>
      <c r="J32" s="126" t="s">
        <v>2285</v>
      </c>
      <c r="K32" s="94"/>
      <c r="L32" s="126"/>
      <c r="M32" s="88"/>
      <c r="N32" s="128"/>
      <c r="O32" s="290" t="s">
        <v>1734</v>
      </c>
      <c r="P32" s="161">
        <v>1</v>
      </c>
    </row>
    <row r="33" spans="1:16" ht="12.75" customHeight="1">
      <c r="A33" s="35">
        <v>18</v>
      </c>
      <c r="B33" s="111" t="s">
        <v>640</v>
      </c>
      <c r="C33" s="111" t="s">
        <v>244</v>
      </c>
      <c r="D33" s="194"/>
      <c r="E33" s="272">
        <f>'[1]Sheet1'!$J$162</f>
        <v>23368.9348</v>
      </c>
      <c r="F33" s="111" t="s">
        <v>2572</v>
      </c>
      <c r="G33" s="92"/>
      <c r="H33" s="92" t="s">
        <v>2286</v>
      </c>
      <c r="I33" s="35"/>
      <c r="J33" s="126" t="s">
        <v>2287</v>
      </c>
      <c r="K33" s="94"/>
      <c r="L33" s="126"/>
      <c r="M33" s="88"/>
      <c r="N33" s="128"/>
      <c r="O33" s="290" t="s">
        <v>1734</v>
      </c>
      <c r="P33" s="161">
        <v>1</v>
      </c>
    </row>
    <row r="34" spans="1:16" ht="12.75" customHeight="1">
      <c r="A34" s="35"/>
      <c r="G34" s="92"/>
      <c r="H34" s="92" t="s">
        <v>2288</v>
      </c>
      <c r="I34" s="35"/>
      <c r="J34" s="126" t="s">
        <v>2289</v>
      </c>
      <c r="K34" s="94"/>
      <c r="L34" s="126"/>
      <c r="M34" s="88"/>
      <c r="N34" s="128"/>
      <c r="O34" s="175"/>
      <c r="P34" s="161">
        <v>0</v>
      </c>
    </row>
    <row r="35" spans="1:16" ht="12.75" customHeight="1">
      <c r="A35" s="35"/>
      <c r="G35" s="92"/>
      <c r="H35" s="92" t="s">
        <v>2290</v>
      </c>
      <c r="I35" s="35"/>
      <c r="J35" s="127" t="s">
        <v>2291</v>
      </c>
      <c r="K35" s="109"/>
      <c r="L35" s="127"/>
      <c r="M35" s="102"/>
      <c r="N35" s="128"/>
      <c r="O35" s="175"/>
      <c r="P35" s="161">
        <v>0</v>
      </c>
    </row>
    <row r="36" spans="1:16" ht="12.75" customHeight="1">
      <c r="A36" s="35"/>
      <c r="D36" s="194"/>
      <c r="G36" s="92"/>
      <c r="H36" s="92" t="s">
        <v>841</v>
      </c>
      <c r="I36" s="35"/>
      <c r="J36" s="126" t="s">
        <v>839</v>
      </c>
      <c r="K36" s="94"/>
      <c r="L36" s="126"/>
      <c r="M36" s="88"/>
      <c r="N36" s="128"/>
      <c r="O36" s="175"/>
      <c r="P36" s="161">
        <v>0</v>
      </c>
    </row>
    <row r="37" spans="1:16" ht="12.75" customHeight="1">
      <c r="A37" s="99"/>
      <c r="B37" s="112"/>
      <c r="C37" s="112"/>
      <c r="D37" s="195"/>
      <c r="E37" s="276"/>
      <c r="F37" s="112"/>
      <c r="G37" s="96"/>
      <c r="H37" s="96" t="s">
        <v>842</v>
      </c>
      <c r="I37" s="99"/>
      <c r="J37" s="129" t="s">
        <v>840</v>
      </c>
      <c r="K37" s="100"/>
      <c r="L37" s="129"/>
      <c r="M37" s="98"/>
      <c r="N37" s="130"/>
      <c r="O37" s="176"/>
      <c r="P37" s="177">
        <v>0</v>
      </c>
    </row>
    <row r="38" spans="1:16" ht="12.75" customHeight="1">
      <c r="A38" s="35">
        <v>19</v>
      </c>
      <c r="B38" s="111" t="s">
        <v>641</v>
      </c>
      <c r="C38" s="111" t="s">
        <v>244</v>
      </c>
      <c r="D38" s="194" t="s">
        <v>187</v>
      </c>
      <c r="E38" s="272">
        <f>'[1]Sheet1'!$I$162</f>
        <v>23374.3148</v>
      </c>
      <c r="F38" s="111" t="s">
        <v>2570</v>
      </c>
      <c r="G38" s="92" t="s">
        <v>230</v>
      </c>
      <c r="H38" s="92" t="s">
        <v>2292</v>
      </c>
      <c r="I38" s="190">
        <v>1811218</v>
      </c>
      <c r="J38" s="126" t="s">
        <v>2293</v>
      </c>
      <c r="K38" s="94" t="s">
        <v>951</v>
      </c>
      <c r="L38" s="126" t="s">
        <v>1215</v>
      </c>
      <c r="M38" s="88" t="s">
        <v>1229</v>
      </c>
      <c r="N38" s="128" t="s">
        <v>1253</v>
      </c>
      <c r="O38" s="173" t="s">
        <v>1734</v>
      </c>
      <c r="P38" s="161">
        <v>1</v>
      </c>
    </row>
    <row r="39" spans="1:16" ht="12.75" customHeight="1">
      <c r="A39" s="35">
        <v>20</v>
      </c>
      <c r="B39" s="126" t="s">
        <v>2943</v>
      </c>
      <c r="C39" s="111" t="s">
        <v>244</v>
      </c>
      <c r="D39" s="92" t="s">
        <v>2768</v>
      </c>
      <c r="E39" s="277">
        <f>'[1]Sheet1'!$K$163</f>
        <v>23377.58</v>
      </c>
      <c r="F39" s="92" t="s">
        <v>2769</v>
      </c>
      <c r="G39" s="92"/>
      <c r="H39" s="92" t="s">
        <v>2294</v>
      </c>
      <c r="I39" s="35"/>
      <c r="J39" s="126" t="s">
        <v>2295</v>
      </c>
      <c r="K39" s="94" t="s">
        <v>952</v>
      </c>
      <c r="L39" s="126" t="s">
        <v>1216</v>
      </c>
      <c r="M39" s="88" t="s">
        <v>1230</v>
      </c>
      <c r="N39" s="128" t="s">
        <v>1254</v>
      </c>
      <c r="O39" s="173" t="s">
        <v>1734</v>
      </c>
      <c r="P39" s="161">
        <v>1</v>
      </c>
    </row>
    <row r="40" spans="1:16" ht="12.75" customHeight="1">
      <c r="A40" s="35">
        <v>21</v>
      </c>
      <c r="B40" s="126" t="s">
        <v>2944</v>
      </c>
      <c r="C40" s="111" t="s">
        <v>244</v>
      </c>
      <c r="D40" s="92"/>
      <c r="E40" s="277">
        <f>'[1]Sheet1'!$J$163</f>
        <v>23382.8</v>
      </c>
      <c r="F40" s="92" t="s">
        <v>2770</v>
      </c>
      <c r="G40" s="92"/>
      <c r="H40" s="92" t="s">
        <v>2296</v>
      </c>
      <c r="I40" s="35"/>
      <c r="J40" s="126" t="s">
        <v>2297</v>
      </c>
      <c r="K40" s="94"/>
      <c r="L40" s="126"/>
      <c r="M40" s="88"/>
      <c r="N40" s="128"/>
      <c r="O40" s="173" t="s">
        <v>1734</v>
      </c>
      <c r="P40" s="161">
        <v>1</v>
      </c>
    </row>
    <row r="41" spans="1:16" ht="12.75" customHeight="1">
      <c r="A41" s="35">
        <v>22</v>
      </c>
      <c r="B41" s="127" t="s">
        <v>2945</v>
      </c>
      <c r="C41" s="111" t="s">
        <v>244</v>
      </c>
      <c r="D41" s="111" t="s">
        <v>191</v>
      </c>
      <c r="E41" s="278">
        <v>23387.93</v>
      </c>
      <c r="F41" s="92" t="s">
        <v>1989</v>
      </c>
      <c r="G41" s="92"/>
      <c r="H41" s="92" t="s">
        <v>2298</v>
      </c>
      <c r="I41" s="35"/>
      <c r="J41" s="126" t="s">
        <v>2299</v>
      </c>
      <c r="K41" s="94"/>
      <c r="L41" s="126"/>
      <c r="M41" s="88"/>
      <c r="N41" s="128"/>
      <c r="O41" s="173" t="s">
        <v>1734</v>
      </c>
      <c r="P41" s="161">
        <v>1</v>
      </c>
    </row>
    <row r="42" spans="1:16" ht="12.75" customHeight="1">
      <c r="A42" s="35">
        <v>23</v>
      </c>
      <c r="B42" s="127" t="s">
        <v>2946</v>
      </c>
      <c r="C42" s="111" t="s">
        <v>244</v>
      </c>
      <c r="D42" s="270" t="s">
        <v>1486</v>
      </c>
      <c r="E42" s="279">
        <v>23392.936</v>
      </c>
      <c r="F42" s="250" t="s">
        <v>1973</v>
      </c>
      <c r="G42" s="92"/>
      <c r="H42" s="92" t="s">
        <v>2300</v>
      </c>
      <c r="I42" s="35"/>
      <c r="J42" s="126" t="s">
        <v>2301</v>
      </c>
      <c r="K42" s="94"/>
      <c r="L42" s="126"/>
      <c r="M42" s="88"/>
      <c r="N42" s="128"/>
      <c r="O42" s="173" t="s">
        <v>1734</v>
      </c>
      <c r="P42" s="161">
        <v>1</v>
      </c>
    </row>
    <row r="43" spans="1:16" ht="12.75" customHeight="1">
      <c r="A43" s="35">
        <v>24</v>
      </c>
      <c r="B43" s="127" t="s">
        <v>2947</v>
      </c>
      <c r="C43" s="111" t="s">
        <v>244</v>
      </c>
      <c r="D43" s="270"/>
      <c r="E43" s="279">
        <v>23396.636</v>
      </c>
      <c r="F43" s="250" t="s">
        <v>1975</v>
      </c>
      <c r="G43" s="92"/>
      <c r="H43" s="92" t="s">
        <v>2302</v>
      </c>
      <c r="I43" s="35"/>
      <c r="J43" s="127" t="s">
        <v>2303</v>
      </c>
      <c r="K43" s="109"/>
      <c r="L43" s="127"/>
      <c r="M43" s="102"/>
      <c r="N43" s="131"/>
      <c r="O43" s="173" t="s">
        <v>1734</v>
      </c>
      <c r="P43" s="161">
        <v>1</v>
      </c>
    </row>
    <row r="44" spans="1:16" ht="12.75" customHeight="1">
      <c r="A44" s="35">
        <v>25</v>
      </c>
      <c r="B44" s="126" t="s">
        <v>2948</v>
      </c>
      <c r="C44" s="111" t="s">
        <v>244</v>
      </c>
      <c r="D44" s="251" t="s">
        <v>2819</v>
      </c>
      <c r="E44" s="280">
        <v>23399.332</v>
      </c>
      <c r="F44" s="247" t="s">
        <v>1977</v>
      </c>
      <c r="G44" s="92"/>
      <c r="H44" s="92" t="s">
        <v>2304</v>
      </c>
      <c r="I44" s="35"/>
      <c r="J44" s="126" t="s">
        <v>2305</v>
      </c>
      <c r="K44" s="94"/>
      <c r="L44" s="126"/>
      <c r="M44" s="102"/>
      <c r="N44" s="128"/>
      <c r="O44" s="173" t="s">
        <v>1734</v>
      </c>
      <c r="P44" s="161">
        <v>1</v>
      </c>
    </row>
    <row r="45" spans="1:16" ht="12.75" customHeight="1">
      <c r="A45" s="99"/>
      <c r="B45" s="112"/>
      <c r="C45" s="112"/>
      <c r="D45" s="112"/>
      <c r="E45" s="286"/>
      <c r="F45" s="112"/>
      <c r="G45" s="96"/>
      <c r="H45" s="96" t="s">
        <v>2306</v>
      </c>
      <c r="I45" s="99"/>
      <c r="J45" s="129" t="s">
        <v>2307</v>
      </c>
      <c r="K45" s="100"/>
      <c r="L45" s="129"/>
      <c r="M45" s="98"/>
      <c r="N45" s="130"/>
      <c r="O45" s="176"/>
      <c r="P45" s="177">
        <v>0</v>
      </c>
    </row>
    <row r="46" spans="1:16" ht="12.75" customHeight="1">
      <c r="A46" s="35">
        <v>26</v>
      </c>
      <c r="B46" s="127" t="s">
        <v>2919</v>
      </c>
      <c r="C46" s="111" t="s">
        <v>245</v>
      </c>
      <c r="D46" s="111" t="s">
        <v>191</v>
      </c>
      <c r="E46" s="281">
        <v>23387.93</v>
      </c>
      <c r="F46" s="217" t="s">
        <v>1990</v>
      </c>
      <c r="G46" s="92" t="s">
        <v>170</v>
      </c>
      <c r="H46" s="92" t="s">
        <v>2308</v>
      </c>
      <c r="I46" s="190">
        <v>1811219</v>
      </c>
      <c r="J46" s="126" t="s">
        <v>2309</v>
      </c>
      <c r="K46" s="94" t="s">
        <v>953</v>
      </c>
      <c r="L46" s="126" t="s">
        <v>1217</v>
      </c>
      <c r="M46" s="88" t="s">
        <v>1231</v>
      </c>
      <c r="N46" s="128" t="s">
        <v>1255</v>
      </c>
      <c r="O46" s="173" t="s">
        <v>1734</v>
      </c>
      <c r="P46" s="161">
        <v>1</v>
      </c>
    </row>
    <row r="47" spans="1:16" ht="12.75" customHeight="1">
      <c r="A47" s="35">
        <v>27</v>
      </c>
      <c r="B47" s="126" t="s">
        <v>2920</v>
      </c>
      <c r="C47" s="111" t="s">
        <v>245</v>
      </c>
      <c r="D47" s="270" t="s">
        <v>1486</v>
      </c>
      <c r="E47" s="280">
        <v>23392.936</v>
      </c>
      <c r="F47" s="247" t="s">
        <v>1974</v>
      </c>
      <c r="G47" s="92"/>
      <c r="H47" s="92" t="s">
        <v>2310</v>
      </c>
      <c r="I47" s="35"/>
      <c r="J47" s="126" t="s">
        <v>2311</v>
      </c>
      <c r="K47" s="94" t="s">
        <v>954</v>
      </c>
      <c r="L47" s="126" t="s">
        <v>1218</v>
      </c>
      <c r="M47" s="102" t="s">
        <v>1232</v>
      </c>
      <c r="N47" s="128" t="s">
        <v>1256</v>
      </c>
      <c r="O47" s="173" t="s">
        <v>1734</v>
      </c>
      <c r="P47" s="161">
        <v>1</v>
      </c>
    </row>
    <row r="48" spans="1:16" ht="12.75" customHeight="1">
      <c r="A48" s="35">
        <v>28</v>
      </c>
      <c r="B48" s="126" t="s">
        <v>2921</v>
      </c>
      <c r="C48" s="111" t="s">
        <v>245</v>
      </c>
      <c r="D48" s="270"/>
      <c r="E48" s="282">
        <v>23396.636</v>
      </c>
      <c r="F48" s="248" t="s">
        <v>1976</v>
      </c>
      <c r="G48" s="92"/>
      <c r="H48" s="92" t="s">
        <v>2312</v>
      </c>
      <c r="I48" s="35"/>
      <c r="J48" s="126" t="s">
        <v>2313</v>
      </c>
      <c r="K48" s="94"/>
      <c r="L48" s="126"/>
      <c r="M48" s="102"/>
      <c r="N48" s="128"/>
      <c r="O48" s="173" t="s">
        <v>1734</v>
      </c>
      <c r="P48" s="161">
        <v>1</v>
      </c>
    </row>
    <row r="49" spans="1:16" ht="12.75" customHeight="1">
      <c r="A49" s="35">
        <v>29</v>
      </c>
      <c r="B49" s="126" t="s">
        <v>2922</v>
      </c>
      <c r="C49" s="111" t="s">
        <v>245</v>
      </c>
      <c r="D49" s="251" t="s">
        <v>2819</v>
      </c>
      <c r="E49" s="282">
        <v>23399.332</v>
      </c>
      <c r="F49" s="248" t="s">
        <v>1978</v>
      </c>
      <c r="G49" s="92"/>
      <c r="H49" s="92" t="s">
        <v>2314</v>
      </c>
      <c r="I49" s="35"/>
      <c r="J49" s="126" t="s">
        <v>2315</v>
      </c>
      <c r="K49" s="94"/>
      <c r="L49" s="126"/>
      <c r="M49" s="102"/>
      <c r="N49" s="128"/>
      <c r="O49" s="173" t="s">
        <v>1734</v>
      </c>
      <c r="P49" s="161">
        <v>1</v>
      </c>
    </row>
    <row r="50" spans="1:16" ht="12.75" customHeight="1">
      <c r="A50" s="35"/>
      <c r="G50" s="92"/>
      <c r="H50" s="92" t="s">
        <v>2316</v>
      </c>
      <c r="I50" s="35"/>
      <c r="J50" s="126" t="s">
        <v>2317</v>
      </c>
      <c r="K50" s="94"/>
      <c r="L50" s="126"/>
      <c r="M50" s="102"/>
      <c r="N50" s="128"/>
      <c r="O50" s="175"/>
      <c r="P50" s="161">
        <v>0</v>
      </c>
    </row>
    <row r="51" spans="1:16" ht="12.75" customHeight="1">
      <c r="A51" s="35"/>
      <c r="G51" s="92"/>
      <c r="H51" s="92" t="s">
        <v>2318</v>
      </c>
      <c r="I51" s="35"/>
      <c r="J51" s="127" t="s">
        <v>2319</v>
      </c>
      <c r="K51" s="109"/>
      <c r="L51" s="127"/>
      <c r="M51" s="102"/>
      <c r="N51" s="131"/>
      <c r="O51" s="175"/>
      <c r="P51" s="161">
        <v>0</v>
      </c>
    </row>
    <row r="52" spans="1:16" ht="12.75" customHeight="1">
      <c r="A52" s="35"/>
      <c r="G52" s="92"/>
      <c r="H52" s="92" t="s">
        <v>2320</v>
      </c>
      <c r="I52" s="35"/>
      <c r="J52" s="126" t="s">
        <v>2321</v>
      </c>
      <c r="K52" s="94"/>
      <c r="L52" s="126"/>
      <c r="M52" s="102"/>
      <c r="N52" s="128"/>
      <c r="O52" s="175"/>
      <c r="P52" s="161">
        <v>0</v>
      </c>
    </row>
    <row r="53" spans="1:16" ht="12.75" customHeight="1">
      <c r="A53" s="99"/>
      <c r="B53" s="112"/>
      <c r="C53" s="112"/>
      <c r="D53" s="112"/>
      <c r="E53" s="286"/>
      <c r="F53" s="112"/>
      <c r="G53" s="96"/>
      <c r="H53" s="96" t="s">
        <v>2322</v>
      </c>
      <c r="I53" s="99"/>
      <c r="J53" s="129" t="s">
        <v>2323</v>
      </c>
      <c r="K53" s="100"/>
      <c r="L53" s="129"/>
      <c r="M53" s="98"/>
      <c r="N53" s="130"/>
      <c r="O53" s="176"/>
      <c r="P53" s="177">
        <v>0</v>
      </c>
    </row>
    <row r="54" spans="1:16" ht="12.75" customHeight="1">
      <c r="A54" s="35">
        <v>30</v>
      </c>
      <c r="B54" s="127" t="s">
        <v>2923</v>
      </c>
      <c r="C54" s="111" t="s">
        <v>245</v>
      </c>
      <c r="D54" s="255" t="s">
        <v>194</v>
      </c>
      <c r="E54" s="283" t="s">
        <v>2187</v>
      </c>
      <c r="F54" s="250" t="s">
        <v>1991</v>
      </c>
      <c r="G54" s="92" t="s">
        <v>231</v>
      </c>
      <c r="H54" s="92" t="s">
        <v>2324</v>
      </c>
      <c r="I54" s="190">
        <v>1819529</v>
      </c>
      <c r="J54" s="126" t="s">
        <v>2325</v>
      </c>
      <c r="K54" s="94" t="s">
        <v>955</v>
      </c>
      <c r="L54" s="126" t="s">
        <v>1219</v>
      </c>
      <c r="M54" s="88" t="s">
        <v>1233</v>
      </c>
      <c r="N54" s="128" t="s">
        <v>1257</v>
      </c>
      <c r="O54" s="173" t="s">
        <v>1734</v>
      </c>
      <c r="P54" s="161">
        <v>1</v>
      </c>
    </row>
    <row r="55" spans="1:16" ht="12.75" customHeight="1">
      <c r="A55" s="35"/>
      <c r="G55" s="92"/>
      <c r="H55" s="92" t="s">
        <v>2326</v>
      </c>
      <c r="J55" s="127" t="s">
        <v>2327</v>
      </c>
      <c r="K55" s="109" t="s">
        <v>956</v>
      </c>
      <c r="L55" s="127" t="s">
        <v>1220</v>
      </c>
      <c r="M55" s="102" t="s">
        <v>1234</v>
      </c>
      <c r="N55" s="131" t="s">
        <v>1258</v>
      </c>
      <c r="O55" s="175"/>
      <c r="P55" s="161">
        <v>0</v>
      </c>
    </row>
    <row r="56" spans="1:16" ht="12.75" customHeight="1">
      <c r="A56" s="35"/>
      <c r="G56" s="92"/>
      <c r="H56" s="92" t="s">
        <v>849</v>
      </c>
      <c r="J56" s="126" t="s">
        <v>843</v>
      </c>
      <c r="K56" s="94"/>
      <c r="L56" s="126"/>
      <c r="M56" s="88"/>
      <c r="N56" s="128"/>
      <c r="O56" s="175"/>
      <c r="P56" s="161">
        <v>0</v>
      </c>
    </row>
    <row r="57" spans="1:16" ht="12.75" customHeight="1">
      <c r="A57" s="35"/>
      <c r="G57" s="92"/>
      <c r="H57" s="92" t="s">
        <v>850</v>
      </c>
      <c r="J57" s="127" t="s">
        <v>844</v>
      </c>
      <c r="K57" s="109"/>
      <c r="L57" s="127"/>
      <c r="M57" s="102"/>
      <c r="N57" s="131"/>
      <c r="O57" s="175"/>
      <c r="P57" s="161">
        <v>0</v>
      </c>
    </row>
    <row r="58" spans="1:16" ht="12.75" customHeight="1">
      <c r="A58" s="35"/>
      <c r="B58" s="137"/>
      <c r="D58" s="194"/>
      <c r="E58" s="278"/>
      <c r="F58" s="24"/>
      <c r="G58" s="92"/>
      <c r="H58" s="92" t="s">
        <v>851</v>
      </c>
      <c r="J58" s="126" t="s">
        <v>845</v>
      </c>
      <c r="K58" s="94"/>
      <c r="L58" s="126"/>
      <c r="M58" s="88"/>
      <c r="N58" s="128"/>
      <c r="O58" s="178"/>
      <c r="P58" s="182">
        <v>0</v>
      </c>
    </row>
    <row r="59" spans="1:16" ht="12.75" customHeight="1">
      <c r="A59" s="35"/>
      <c r="B59" s="137"/>
      <c r="D59" s="194"/>
      <c r="E59" s="278"/>
      <c r="F59" s="24"/>
      <c r="G59" s="92"/>
      <c r="H59" s="92" t="s">
        <v>852</v>
      </c>
      <c r="J59" s="127" t="s">
        <v>846</v>
      </c>
      <c r="K59" s="109"/>
      <c r="L59" s="127"/>
      <c r="M59" s="102"/>
      <c r="N59" s="131"/>
      <c r="O59" s="178"/>
      <c r="P59" s="182">
        <v>0</v>
      </c>
    </row>
    <row r="60" spans="1:16" ht="12.75" customHeight="1">
      <c r="A60" s="35"/>
      <c r="B60" s="137"/>
      <c r="D60" s="194"/>
      <c r="E60" s="278"/>
      <c r="F60" s="24"/>
      <c r="G60" s="92"/>
      <c r="H60" s="92" t="s">
        <v>853</v>
      </c>
      <c r="J60" s="126" t="s">
        <v>847</v>
      </c>
      <c r="K60" s="94"/>
      <c r="L60" s="126"/>
      <c r="M60" s="88"/>
      <c r="N60" s="128"/>
      <c r="O60" s="178"/>
      <c r="P60" s="170">
        <v>0</v>
      </c>
    </row>
    <row r="61" spans="1:16" ht="12.75" customHeight="1">
      <c r="A61" s="99"/>
      <c r="B61" s="134"/>
      <c r="C61" s="112"/>
      <c r="D61" s="195"/>
      <c r="E61" s="285"/>
      <c r="F61" s="110"/>
      <c r="G61" s="96"/>
      <c r="H61" s="96" t="s">
        <v>876</v>
      </c>
      <c r="I61" s="95"/>
      <c r="J61" s="129" t="s">
        <v>848</v>
      </c>
      <c r="K61" s="100"/>
      <c r="L61" s="129"/>
      <c r="M61" s="98"/>
      <c r="N61" s="130"/>
      <c r="O61" s="179"/>
      <c r="P61" s="177">
        <v>0</v>
      </c>
    </row>
    <row r="62" spans="2:16" ht="15.75">
      <c r="B62" s="119"/>
      <c r="D62" s="124"/>
      <c r="F62" s="90"/>
      <c r="I62" s="183" t="s">
        <v>278</v>
      </c>
      <c r="J62" s="124"/>
      <c r="L62" s="121"/>
      <c r="N62" s="120"/>
      <c r="P62" s="161"/>
    </row>
    <row r="63" spans="10:16" ht="12.75" customHeight="1">
      <c r="J63" s="111" t="s">
        <v>1582</v>
      </c>
      <c r="K63" s="82" t="s">
        <v>2078</v>
      </c>
      <c r="M63" s="111" t="s">
        <v>1583</v>
      </c>
      <c r="N63" s="123" t="s">
        <v>1584</v>
      </c>
      <c r="P63" s="161"/>
    </row>
    <row r="64" spans="1:16" s="136" customFormat="1" ht="12.75" customHeight="1">
      <c r="A64" s="89" t="s">
        <v>240</v>
      </c>
      <c r="B64" s="124" t="s">
        <v>45</v>
      </c>
      <c r="C64" s="124" t="s">
        <v>241</v>
      </c>
      <c r="D64" s="124" t="s">
        <v>177</v>
      </c>
      <c r="E64" s="271" t="s">
        <v>938</v>
      </c>
      <c r="F64" s="90" t="s">
        <v>1481</v>
      </c>
      <c r="G64" s="124" t="s">
        <v>242</v>
      </c>
      <c r="H64" s="124" t="s">
        <v>2158</v>
      </c>
      <c r="I64" s="89" t="s">
        <v>243</v>
      </c>
      <c r="J64" s="34" t="s">
        <v>2157</v>
      </c>
      <c r="K64" s="140" t="s">
        <v>939</v>
      </c>
      <c r="L64" s="34" t="s">
        <v>940</v>
      </c>
      <c r="M64" s="91" t="s">
        <v>941</v>
      </c>
      <c r="N64" s="34" t="s">
        <v>942</v>
      </c>
      <c r="O64" s="89" t="s">
        <v>2836</v>
      </c>
      <c r="P64" s="172" t="s">
        <v>2156</v>
      </c>
    </row>
    <row r="65" spans="9:16" ht="12.75" customHeight="1">
      <c r="I65" s="82" t="s">
        <v>1547</v>
      </c>
      <c r="K65" s="140"/>
      <c r="L65" s="126"/>
      <c r="N65" s="81"/>
      <c r="P65" s="161"/>
    </row>
    <row r="66" spans="1:16" ht="12.75" customHeight="1">
      <c r="A66" s="95"/>
      <c r="B66" s="112"/>
      <c r="C66" s="112"/>
      <c r="D66" s="112"/>
      <c r="E66" s="286"/>
      <c r="F66" s="112"/>
      <c r="G66" s="112"/>
      <c r="H66" s="112"/>
      <c r="I66" s="95"/>
      <c r="J66" s="112"/>
      <c r="K66" s="237"/>
      <c r="L66" s="129"/>
      <c r="M66" s="95"/>
      <c r="N66" s="236"/>
      <c r="O66" s="95"/>
      <c r="P66" s="177"/>
    </row>
    <row r="67" spans="1:16" ht="12.75" customHeight="1">
      <c r="A67" s="35">
        <v>31</v>
      </c>
      <c r="B67" s="111" t="s">
        <v>642</v>
      </c>
      <c r="C67" s="111" t="s">
        <v>244</v>
      </c>
      <c r="D67" s="194" t="s">
        <v>66</v>
      </c>
      <c r="E67" s="284">
        <f>'[1]Sheet1'!$L$165</f>
        <v>23445.9058</v>
      </c>
      <c r="F67" s="111" t="s">
        <v>439</v>
      </c>
      <c r="G67" s="92" t="s">
        <v>274</v>
      </c>
      <c r="H67" s="92" t="s">
        <v>2328</v>
      </c>
      <c r="I67" s="35">
        <v>1811220</v>
      </c>
      <c r="J67" s="126" t="s">
        <v>2329</v>
      </c>
      <c r="K67" s="94" t="s">
        <v>1001</v>
      </c>
      <c r="L67" s="126" t="s">
        <v>1259</v>
      </c>
      <c r="M67" s="88" t="s">
        <v>1273</v>
      </c>
      <c r="N67" s="132" t="s">
        <v>1287</v>
      </c>
      <c r="O67" s="180" t="s">
        <v>1735</v>
      </c>
      <c r="P67" s="170">
        <v>1</v>
      </c>
    </row>
    <row r="68" spans="1:16" ht="12.75" customHeight="1">
      <c r="A68" s="35">
        <v>32</v>
      </c>
      <c r="B68" s="111" t="s">
        <v>643</v>
      </c>
      <c r="C68" s="111" t="s">
        <v>244</v>
      </c>
      <c r="D68" s="194"/>
      <c r="E68" s="284">
        <f>'[1]Sheet1'!$G$165</f>
        <v>23448.4058</v>
      </c>
      <c r="F68" s="111" t="s">
        <v>440</v>
      </c>
      <c r="G68" s="92"/>
      <c r="H68" s="92" t="s">
        <v>2330</v>
      </c>
      <c r="I68" s="35"/>
      <c r="J68" s="126" t="s">
        <v>2331</v>
      </c>
      <c r="K68" s="94" t="s">
        <v>1002</v>
      </c>
      <c r="L68" s="126" t="s">
        <v>1260</v>
      </c>
      <c r="M68" s="88" t="s">
        <v>1274</v>
      </c>
      <c r="N68" s="132" t="s">
        <v>1288</v>
      </c>
      <c r="O68" s="180" t="s">
        <v>1735</v>
      </c>
      <c r="P68" s="170">
        <v>1</v>
      </c>
    </row>
    <row r="69" spans="1:16" ht="12.75" customHeight="1">
      <c r="A69" s="35">
        <v>33</v>
      </c>
      <c r="B69" s="111" t="s">
        <v>644</v>
      </c>
      <c r="C69" s="111" t="s">
        <v>244</v>
      </c>
      <c r="D69" s="194"/>
      <c r="E69" s="284">
        <f>'[1]Sheet1'!$K$165</f>
        <v>23454.3233</v>
      </c>
      <c r="F69" s="111" t="s">
        <v>441</v>
      </c>
      <c r="G69" s="92"/>
      <c r="H69" s="92" t="s">
        <v>2332</v>
      </c>
      <c r="I69" s="35"/>
      <c r="J69" s="126" t="s">
        <v>2333</v>
      </c>
      <c r="K69" s="94"/>
      <c r="L69" s="126"/>
      <c r="M69" s="88"/>
      <c r="N69" s="132"/>
      <c r="O69" s="180" t="s">
        <v>1735</v>
      </c>
      <c r="P69" s="170">
        <v>1</v>
      </c>
    </row>
    <row r="70" spans="1:16" ht="12.75" customHeight="1">
      <c r="A70" s="35">
        <v>34</v>
      </c>
      <c r="B70" s="111" t="s">
        <v>645</v>
      </c>
      <c r="C70" s="111" t="s">
        <v>244</v>
      </c>
      <c r="D70" s="194"/>
      <c r="E70" s="284">
        <f>'[1]Sheet1'!$H$165</f>
        <v>23453.7533</v>
      </c>
      <c r="F70" s="111" t="s">
        <v>442</v>
      </c>
      <c r="G70" s="92"/>
      <c r="H70" s="92" t="s">
        <v>2334</v>
      </c>
      <c r="I70" s="35"/>
      <c r="J70" s="126" t="s">
        <v>2335</v>
      </c>
      <c r="K70" s="94"/>
      <c r="L70" s="126"/>
      <c r="M70" s="88"/>
      <c r="N70" s="132"/>
      <c r="O70" s="180" t="s">
        <v>1735</v>
      </c>
      <c r="P70" s="170">
        <v>1</v>
      </c>
    </row>
    <row r="71" spans="1:16" ht="12.75" customHeight="1">
      <c r="A71" s="35">
        <v>35</v>
      </c>
      <c r="B71" s="111" t="s">
        <v>646</v>
      </c>
      <c r="C71" s="111" t="s">
        <v>244</v>
      </c>
      <c r="D71" s="194"/>
      <c r="E71" s="284">
        <f>'[1]Sheet1'!$J$165</f>
        <v>23457.6783</v>
      </c>
      <c r="F71" s="111" t="s">
        <v>443</v>
      </c>
      <c r="G71" s="92"/>
      <c r="H71" s="92" t="s">
        <v>2336</v>
      </c>
      <c r="I71" s="35"/>
      <c r="J71" s="126" t="s">
        <v>2337</v>
      </c>
      <c r="K71" s="94"/>
      <c r="L71" s="126"/>
      <c r="M71" s="88"/>
      <c r="N71" s="132"/>
      <c r="O71" s="180" t="s">
        <v>1735</v>
      </c>
      <c r="P71" s="170">
        <v>1</v>
      </c>
    </row>
    <row r="72" spans="1:16" ht="12.75" customHeight="1">
      <c r="A72" s="35">
        <v>36</v>
      </c>
      <c r="B72" s="111" t="s">
        <v>647</v>
      </c>
      <c r="C72" s="111" t="s">
        <v>244</v>
      </c>
      <c r="D72" s="194"/>
      <c r="E72" s="316">
        <v>23460.817</v>
      </c>
      <c r="F72" s="111" t="s">
        <v>444</v>
      </c>
      <c r="G72" s="92"/>
      <c r="H72" s="92" t="s">
        <v>2338</v>
      </c>
      <c r="I72" s="35"/>
      <c r="J72" s="127" t="s">
        <v>2339</v>
      </c>
      <c r="K72" s="109"/>
      <c r="L72" s="127"/>
      <c r="M72" s="102"/>
      <c r="N72" s="135"/>
      <c r="O72" s="180" t="s">
        <v>1735</v>
      </c>
      <c r="P72" s="170">
        <v>1</v>
      </c>
    </row>
    <row r="73" spans="1:16" ht="12.75" customHeight="1">
      <c r="A73" s="35">
        <v>37</v>
      </c>
      <c r="B73" s="127" t="s">
        <v>2949</v>
      </c>
      <c r="C73" s="111" t="s">
        <v>244</v>
      </c>
      <c r="D73" s="255" t="s">
        <v>194</v>
      </c>
      <c r="E73" s="283" t="s">
        <v>2187</v>
      </c>
      <c r="F73" s="249" t="s">
        <v>1992</v>
      </c>
      <c r="G73" s="92"/>
      <c r="H73" s="92" t="s">
        <v>877</v>
      </c>
      <c r="I73" s="35"/>
      <c r="J73" s="126" t="s">
        <v>881</v>
      </c>
      <c r="K73" s="94"/>
      <c r="L73" s="126"/>
      <c r="M73" s="88"/>
      <c r="N73" s="132"/>
      <c r="O73" s="180" t="s">
        <v>1735</v>
      </c>
      <c r="P73" s="170">
        <v>1</v>
      </c>
    </row>
    <row r="74" spans="1:16" ht="12.75" customHeight="1">
      <c r="A74" s="35">
        <v>38</v>
      </c>
      <c r="B74" s="127" t="s">
        <v>2950</v>
      </c>
      <c r="C74" s="111" t="s">
        <v>244</v>
      </c>
      <c r="D74" s="194" t="s">
        <v>1487</v>
      </c>
      <c r="E74" s="278">
        <f>'[1]Sheet1'!$G$164</f>
        <v>23437.284</v>
      </c>
      <c r="F74" s="92" t="s">
        <v>2578</v>
      </c>
      <c r="G74" s="92"/>
      <c r="H74" s="92" t="s">
        <v>878</v>
      </c>
      <c r="I74" s="35"/>
      <c r="J74" s="126" t="s">
        <v>882</v>
      </c>
      <c r="K74" s="94"/>
      <c r="L74" s="126"/>
      <c r="M74" s="88"/>
      <c r="N74" s="132"/>
      <c r="O74" s="180" t="s">
        <v>1735</v>
      </c>
      <c r="P74" s="170">
        <v>1</v>
      </c>
    </row>
    <row r="75" spans="1:16" ht="12.75" customHeight="1">
      <c r="A75" s="99">
        <v>39</v>
      </c>
      <c r="B75" s="129" t="s">
        <v>2951</v>
      </c>
      <c r="C75" s="112" t="s">
        <v>244</v>
      </c>
      <c r="D75" s="195"/>
      <c r="E75" s="285">
        <f>'[1]Sheet1'!$H$164</f>
        <v>23442.36</v>
      </c>
      <c r="F75" s="96" t="s">
        <v>2778</v>
      </c>
      <c r="G75" s="96"/>
      <c r="H75" s="96" t="s">
        <v>878</v>
      </c>
      <c r="I75" s="99"/>
      <c r="J75" s="129" t="s">
        <v>882</v>
      </c>
      <c r="K75" s="100"/>
      <c r="L75" s="129"/>
      <c r="M75" s="98"/>
      <c r="N75" s="133"/>
      <c r="O75" s="181" t="s">
        <v>1735</v>
      </c>
      <c r="P75" s="177">
        <v>1</v>
      </c>
    </row>
    <row r="76" spans="1:16" ht="12.75" customHeight="1">
      <c r="A76" s="35">
        <v>40</v>
      </c>
      <c r="B76" s="111" t="s">
        <v>648</v>
      </c>
      <c r="C76" s="111" t="s">
        <v>244</v>
      </c>
      <c r="D76" s="194" t="s">
        <v>269</v>
      </c>
      <c r="E76" s="272" t="s">
        <v>2188</v>
      </c>
      <c r="F76" s="126" t="s">
        <v>445</v>
      </c>
      <c r="G76" s="92" t="s">
        <v>270</v>
      </c>
      <c r="H76" s="92" t="s">
        <v>2340</v>
      </c>
      <c r="I76" s="190">
        <v>1811221</v>
      </c>
      <c r="J76" s="126" t="s">
        <v>2341</v>
      </c>
      <c r="K76" s="94" t="s">
        <v>1003</v>
      </c>
      <c r="L76" s="126" t="s">
        <v>1261</v>
      </c>
      <c r="M76" s="88" t="s">
        <v>1275</v>
      </c>
      <c r="N76" s="132" t="s">
        <v>1289</v>
      </c>
      <c r="O76" s="180" t="s">
        <v>1735</v>
      </c>
      <c r="P76" s="170">
        <v>1</v>
      </c>
    </row>
    <row r="77" spans="1:16" ht="12.75" customHeight="1">
      <c r="A77" s="35">
        <v>41</v>
      </c>
      <c r="B77" s="111" t="s">
        <v>649</v>
      </c>
      <c r="C77" s="111" t="s">
        <v>244</v>
      </c>
      <c r="D77" s="194"/>
      <c r="E77" s="272" t="s">
        <v>2215</v>
      </c>
      <c r="F77" s="126" t="s">
        <v>446</v>
      </c>
      <c r="G77" s="92"/>
      <c r="H77" s="92" t="s">
        <v>2342</v>
      </c>
      <c r="I77" s="35"/>
      <c r="J77" s="126" t="s">
        <v>2343</v>
      </c>
      <c r="K77" s="109" t="s">
        <v>1004</v>
      </c>
      <c r="L77" s="126" t="s">
        <v>1262</v>
      </c>
      <c r="M77" s="88" t="s">
        <v>1276</v>
      </c>
      <c r="N77" s="132" t="s">
        <v>1290</v>
      </c>
      <c r="O77" s="180" t="s">
        <v>1735</v>
      </c>
      <c r="P77" s="170">
        <v>1</v>
      </c>
    </row>
    <row r="78" spans="1:16" ht="12.75" customHeight="1">
      <c r="A78" s="35">
        <v>42</v>
      </c>
      <c r="B78" s="111" t="s">
        <v>650</v>
      </c>
      <c r="C78" s="111" t="s">
        <v>244</v>
      </c>
      <c r="D78" s="194"/>
      <c r="E78" s="272" t="s">
        <v>2189</v>
      </c>
      <c r="F78" s="126" t="s">
        <v>447</v>
      </c>
      <c r="G78" s="92"/>
      <c r="H78" s="92" t="s">
        <v>2344</v>
      </c>
      <c r="I78" s="35"/>
      <c r="J78" s="126" t="s">
        <v>2345</v>
      </c>
      <c r="K78" s="94"/>
      <c r="L78" s="126"/>
      <c r="M78" s="88"/>
      <c r="N78" s="132"/>
      <c r="O78" s="180" t="s">
        <v>1735</v>
      </c>
      <c r="P78" s="170">
        <v>1</v>
      </c>
    </row>
    <row r="79" spans="1:16" ht="12.75" customHeight="1">
      <c r="A79" s="35">
        <v>43</v>
      </c>
      <c r="B79" s="111" t="s">
        <v>651</v>
      </c>
      <c r="C79" s="111" t="s">
        <v>244</v>
      </c>
      <c r="D79" s="194"/>
      <c r="E79" s="272" t="s">
        <v>2190</v>
      </c>
      <c r="F79" s="126" t="s">
        <v>448</v>
      </c>
      <c r="G79" s="92"/>
      <c r="H79" s="92" t="s">
        <v>2346</v>
      </c>
      <c r="I79" s="35"/>
      <c r="J79" s="126" t="s">
        <v>2347</v>
      </c>
      <c r="K79" s="109"/>
      <c r="L79" s="126"/>
      <c r="M79" s="88"/>
      <c r="N79" s="132"/>
      <c r="O79" s="180" t="s">
        <v>1735</v>
      </c>
      <c r="P79" s="170">
        <v>1</v>
      </c>
    </row>
    <row r="80" spans="1:16" ht="12.75" customHeight="1">
      <c r="A80" s="35">
        <v>44</v>
      </c>
      <c r="B80" s="111" t="s">
        <v>652</v>
      </c>
      <c r="C80" s="111" t="s">
        <v>244</v>
      </c>
      <c r="D80" s="194"/>
      <c r="E80" s="272" t="s">
        <v>2191</v>
      </c>
      <c r="F80" s="126" t="s">
        <v>449</v>
      </c>
      <c r="G80" s="92"/>
      <c r="H80" s="92" t="s">
        <v>2348</v>
      </c>
      <c r="I80" s="35"/>
      <c r="J80" s="126" t="s">
        <v>2349</v>
      </c>
      <c r="K80" s="94"/>
      <c r="L80" s="126"/>
      <c r="M80" s="88"/>
      <c r="N80" s="132"/>
      <c r="O80" s="180" t="s">
        <v>1735</v>
      </c>
      <c r="P80" s="170">
        <v>1</v>
      </c>
    </row>
    <row r="81" spans="1:16" ht="12.75" customHeight="1">
      <c r="A81" s="35">
        <v>45</v>
      </c>
      <c r="B81" s="111" t="s">
        <v>653</v>
      </c>
      <c r="C81" s="111" t="s">
        <v>244</v>
      </c>
      <c r="D81" s="194"/>
      <c r="E81" s="272" t="s">
        <v>2212</v>
      </c>
      <c r="F81" s="127" t="s">
        <v>450</v>
      </c>
      <c r="G81" s="92"/>
      <c r="H81" s="92" t="s">
        <v>2350</v>
      </c>
      <c r="I81" s="35"/>
      <c r="J81" s="127" t="s">
        <v>2351</v>
      </c>
      <c r="K81" s="109"/>
      <c r="L81" s="127"/>
      <c r="M81" s="102"/>
      <c r="N81" s="135"/>
      <c r="O81" s="180" t="s">
        <v>1735</v>
      </c>
      <c r="P81" s="170">
        <v>1</v>
      </c>
    </row>
    <row r="82" spans="1:16" ht="12.75" customHeight="1">
      <c r="A82" s="35"/>
      <c r="D82" s="194"/>
      <c r="F82" s="127"/>
      <c r="G82" s="92"/>
      <c r="H82" s="92" t="s">
        <v>879</v>
      </c>
      <c r="I82" s="35"/>
      <c r="J82" s="126" t="s">
        <v>883</v>
      </c>
      <c r="K82" s="94"/>
      <c r="L82" s="126"/>
      <c r="M82" s="88"/>
      <c r="N82" s="132"/>
      <c r="O82" s="180"/>
      <c r="P82" s="170">
        <v>0</v>
      </c>
    </row>
    <row r="83" spans="1:16" ht="12.75" customHeight="1">
      <c r="A83" s="99"/>
      <c r="B83" s="112"/>
      <c r="C83" s="112"/>
      <c r="D83" s="195"/>
      <c r="E83" s="286"/>
      <c r="F83" s="129"/>
      <c r="G83" s="96"/>
      <c r="H83" s="96" t="s">
        <v>880</v>
      </c>
      <c r="I83" s="99"/>
      <c r="J83" s="129" t="s">
        <v>884</v>
      </c>
      <c r="K83" s="100"/>
      <c r="L83" s="129"/>
      <c r="M83" s="98"/>
      <c r="N83" s="133"/>
      <c r="O83" s="181"/>
      <c r="P83" s="177">
        <v>0</v>
      </c>
    </row>
    <row r="84" spans="1:16" ht="12.75" customHeight="1">
      <c r="A84" s="35">
        <v>46</v>
      </c>
      <c r="B84" s="22" t="s">
        <v>0</v>
      </c>
      <c r="C84" s="111" t="s">
        <v>244</v>
      </c>
      <c r="D84" s="92" t="s">
        <v>1488</v>
      </c>
      <c r="E84" s="278" t="s">
        <v>2192</v>
      </c>
      <c r="F84" s="126" t="s">
        <v>1241</v>
      </c>
      <c r="G84" s="92" t="s">
        <v>232</v>
      </c>
      <c r="H84" s="92" t="s">
        <v>2352</v>
      </c>
      <c r="I84" s="190">
        <v>1819530</v>
      </c>
      <c r="J84" s="126" t="s">
        <v>2353</v>
      </c>
      <c r="K84" s="94" t="s">
        <v>1005</v>
      </c>
      <c r="L84" s="126" t="s">
        <v>1263</v>
      </c>
      <c r="M84" s="88" t="s">
        <v>1277</v>
      </c>
      <c r="N84" s="128" t="s">
        <v>1291</v>
      </c>
      <c r="O84" s="173" t="s">
        <v>1734</v>
      </c>
      <c r="P84" s="170">
        <v>1</v>
      </c>
    </row>
    <row r="85" spans="1:16" ht="12.75" customHeight="1">
      <c r="A85" s="35">
        <v>47</v>
      </c>
      <c r="B85" s="22" t="s">
        <v>1</v>
      </c>
      <c r="C85" s="111" t="s">
        <v>244</v>
      </c>
      <c r="D85" s="92"/>
      <c r="E85" s="278" t="s">
        <v>2193</v>
      </c>
      <c r="F85" s="126" t="s">
        <v>1242</v>
      </c>
      <c r="G85" s="92"/>
      <c r="H85" s="92" t="s">
        <v>2354</v>
      </c>
      <c r="I85" s="35"/>
      <c r="J85" s="126" t="s">
        <v>2355</v>
      </c>
      <c r="K85" s="94" t="s">
        <v>1006</v>
      </c>
      <c r="L85" s="126" t="s">
        <v>1264</v>
      </c>
      <c r="M85" s="88" t="s">
        <v>1278</v>
      </c>
      <c r="N85" s="128" t="s">
        <v>1292</v>
      </c>
      <c r="O85" s="173" t="s">
        <v>1734</v>
      </c>
      <c r="P85" s="170">
        <v>1</v>
      </c>
    </row>
    <row r="86" spans="1:16" ht="12.75" customHeight="1">
      <c r="A86" s="35">
        <v>48</v>
      </c>
      <c r="B86" s="22" t="s">
        <v>2</v>
      </c>
      <c r="C86" s="111" t="s">
        <v>244</v>
      </c>
      <c r="D86" s="92"/>
      <c r="E86" s="278" t="s">
        <v>2194</v>
      </c>
      <c r="F86" s="126" t="s">
        <v>1243</v>
      </c>
      <c r="G86" s="92"/>
      <c r="H86" s="92" t="s">
        <v>2356</v>
      </c>
      <c r="I86" s="35"/>
      <c r="J86" s="126" t="s">
        <v>2357</v>
      </c>
      <c r="K86" s="94"/>
      <c r="L86" s="126"/>
      <c r="M86" s="88"/>
      <c r="N86" s="128"/>
      <c r="O86" s="173" t="s">
        <v>1734</v>
      </c>
      <c r="P86" s="170">
        <v>1</v>
      </c>
    </row>
    <row r="87" spans="1:16" ht="12.75" customHeight="1">
      <c r="A87" s="35">
        <v>49</v>
      </c>
      <c r="B87" s="22" t="s">
        <v>3</v>
      </c>
      <c r="C87" s="111" t="s">
        <v>244</v>
      </c>
      <c r="D87" s="92" t="s">
        <v>1489</v>
      </c>
      <c r="E87" s="278" t="s">
        <v>2195</v>
      </c>
      <c r="F87" s="126" t="s">
        <v>1244</v>
      </c>
      <c r="G87" s="92"/>
      <c r="H87" s="92" t="s">
        <v>2358</v>
      </c>
      <c r="I87" s="35"/>
      <c r="J87" s="126" t="s">
        <v>2359</v>
      </c>
      <c r="K87" s="94"/>
      <c r="L87" s="126"/>
      <c r="M87" s="88"/>
      <c r="N87" s="128"/>
      <c r="O87" s="173" t="s">
        <v>1734</v>
      </c>
      <c r="P87" s="170">
        <v>1</v>
      </c>
    </row>
    <row r="88" spans="1:16" ht="12.75" customHeight="1">
      <c r="A88" s="35">
        <v>50</v>
      </c>
      <c r="B88" s="22" t="s">
        <v>4</v>
      </c>
      <c r="C88" s="111" t="s">
        <v>244</v>
      </c>
      <c r="D88" s="92"/>
      <c r="E88" s="278" t="s">
        <v>2196</v>
      </c>
      <c r="F88" s="126" t="s">
        <v>1245</v>
      </c>
      <c r="G88" s="92"/>
      <c r="H88" s="92" t="s">
        <v>2360</v>
      </c>
      <c r="I88" s="35"/>
      <c r="J88" s="126" t="s">
        <v>2361</v>
      </c>
      <c r="K88" s="94"/>
      <c r="L88" s="126"/>
      <c r="M88" s="88"/>
      <c r="N88" s="128"/>
      <c r="O88" s="173" t="s">
        <v>1734</v>
      </c>
      <c r="P88" s="170">
        <v>1</v>
      </c>
    </row>
    <row r="89" spans="1:16" ht="12.75" customHeight="1">
      <c r="A89" s="35">
        <v>51</v>
      </c>
      <c r="B89" s="22" t="s">
        <v>5</v>
      </c>
      <c r="C89" s="111" t="s">
        <v>244</v>
      </c>
      <c r="D89" s="92"/>
      <c r="E89" s="278" t="s">
        <v>2197</v>
      </c>
      <c r="F89" s="126" t="s">
        <v>1246</v>
      </c>
      <c r="G89" s="92"/>
      <c r="H89" s="92" t="s">
        <v>2362</v>
      </c>
      <c r="I89" s="35"/>
      <c r="J89" s="127" t="s">
        <v>2363</v>
      </c>
      <c r="K89" s="109"/>
      <c r="L89" s="127"/>
      <c r="M89" s="102"/>
      <c r="N89" s="131"/>
      <c r="O89" s="173" t="s">
        <v>1734</v>
      </c>
      <c r="P89" s="170">
        <v>1</v>
      </c>
    </row>
    <row r="90" spans="1:16" ht="12.75" customHeight="1">
      <c r="A90" s="35"/>
      <c r="G90" s="92"/>
      <c r="H90" s="92" t="s">
        <v>885</v>
      </c>
      <c r="I90" s="35"/>
      <c r="J90" s="126" t="s">
        <v>895</v>
      </c>
      <c r="K90" s="94"/>
      <c r="L90" s="126"/>
      <c r="M90" s="88"/>
      <c r="N90" s="128"/>
      <c r="O90" s="173"/>
      <c r="P90" s="170">
        <v>0</v>
      </c>
    </row>
    <row r="91" spans="1:16" ht="12.75" customHeight="1">
      <c r="A91" s="99"/>
      <c r="B91" s="134"/>
      <c r="C91" s="112"/>
      <c r="D91" s="96"/>
      <c r="E91" s="285"/>
      <c r="F91" s="110"/>
      <c r="G91" s="96"/>
      <c r="H91" s="96" t="s">
        <v>886</v>
      </c>
      <c r="I91" s="99"/>
      <c r="J91" s="129" t="s">
        <v>896</v>
      </c>
      <c r="K91" s="100"/>
      <c r="L91" s="129"/>
      <c r="M91" s="98"/>
      <c r="N91" s="130"/>
      <c r="O91" s="95"/>
      <c r="P91" s="177">
        <v>0</v>
      </c>
    </row>
    <row r="92" spans="1:16" ht="12.75" customHeight="1">
      <c r="A92" s="35">
        <v>52</v>
      </c>
      <c r="B92" s="22" t="s">
        <v>2924</v>
      </c>
      <c r="C92" s="111" t="s">
        <v>245</v>
      </c>
      <c r="D92" s="92" t="s">
        <v>1488</v>
      </c>
      <c r="E92" s="278" t="s">
        <v>2192</v>
      </c>
      <c r="F92" s="126" t="s">
        <v>1247</v>
      </c>
      <c r="G92" s="92" t="s">
        <v>233</v>
      </c>
      <c r="H92" s="92" t="s">
        <v>2364</v>
      </c>
      <c r="I92" s="190">
        <v>1811222</v>
      </c>
      <c r="J92" s="126" t="s">
        <v>2365</v>
      </c>
      <c r="K92" s="94" t="s">
        <v>1007</v>
      </c>
      <c r="L92" s="126" t="s">
        <v>1265</v>
      </c>
      <c r="M92" s="88" t="s">
        <v>1279</v>
      </c>
      <c r="N92" s="128" t="s">
        <v>1293</v>
      </c>
      <c r="O92" s="173" t="s">
        <v>1734</v>
      </c>
      <c r="P92" s="170">
        <v>1</v>
      </c>
    </row>
    <row r="93" spans="1:16" ht="12.75" customHeight="1">
      <c r="A93" s="35">
        <v>53</v>
      </c>
      <c r="B93" s="22" t="s">
        <v>2925</v>
      </c>
      <c r="C93" s="111" t="s">
        <v>245</v>
      </c>
      <c r="D93" s="92"/>
      <c r="E93" s="278" t="s">
        <v>2193</v>
      </c>
      <c r="F93" s="126" t="s">
        <v>1248</v>
      </c>
      <c r="G93" s="92"/>
      <c r="H93" s="92" t="s">
        <v>2366</v>
      </c>
      <c r="J93" s="126" t="s">
        <v>2367</v>
      </c>
      <c r="K93" s="94" t="s">
        <v>1008</v>
      </c>
      <c r="L93" s="126" t="s">
        <v>1266</v>
      </c>
      <c r="M93" s="88" t="s">
        <v>1280</v>
      </c>
      <c r="N93" s="128" t="s">
        <v>1294</v>
      </c>
      <c r="O93" s="173" t="s">
        <v>1734</v>
      </c>
      <c r="P93" s="170">
        <v>1</v>
      </c>
    </row>
    <row r="94" spans="1:16" ht="12.75" customHeight="1">
      <c r="A94" s="35">
        <v>54</v>
      </c>
      <c r="B94" s="22" t="s">
        <v>2926</v>
      </c>
      <c r="C94" s="111" t="s">
        <v>245</v>
      </c>
      <c r="D94" s="92"/>
      <c r="E94" s="278" t="s">
        <v>2194</v>
      </c>
      <c r="F94" s="126" t="s">
        <v>1249</v>
      </c>
      <c r="G94" s="92"/>
      <c r="H94" s="92" t="s">
        <v>2368</v>
      </c>
      <c r="J94" s="126" t="s">
        <v>2369</v>
      </c>
      <c r="K94" s="94"/>
      <c r="L94" s="126"/>
      <c r="M94" s="88"/>
      <c r="N94" s="128"/>
      <c r="O94" s="173" t="s">
        <v>1734</v>
      </c>
      <c r="P94" s="170">
        <v>1</v>
      </c>
    </row>
    <row r="95" spans="1:16" ht="12.75" customHeight="1">
      <c r="A95" s="35">
        <v>55</v>
      </c>
      <c r="B95" s="22" t="s">
        <v>2927</v>
      </c>
      <c r="C95" s="111" t="s">
        <v>245</v>
      </c>
      <c r="D95" s="92" t="s">
        <v>1489</v>
      </c>
      <c r="E95" s="278" t="s">
        <v>2195</v>
      </c>
      <c r="F95" s="126" t="s">
        <v>1250</v>
      </c>
      <c r="G95" s="92"/>
      <c r="H95" s="92" t="s">
        <v>2370</v>
      </c>
      <c r="J95" s="126" t="s">
        <v>2371</v>
      </c>
      <c r="K95" s="94"/>
      <c r="L95" s="126"/>
      <c r="M95" s="88"/>
      <c r="N95" s="128"/>
      <c r="O95" s="173" t="s">
        <v>1734</v>
      </c>
      <c r="P95" s="170">
        <v>1</v>
      </c>
    </row>
    <row r="96" spans="1:16" ht="12.75" customHeight="1">
      <c r="A96" s="35">
        <v>56</v>
      </c>
      <c r="B96" s="22" t="s">
        <v>2928</v>
      </c>
      <c r="C96" s="111" t="s">
        <v>245</v>
      </c>
      <c r="D96" s="92"/>
      <c r="E96" s="278" t="s">
        <v>2196</v>
      </c>
      <c r="F96" s="126" t="s">
        <v>1251</v>
      </c>
      <c r="G96" s="92"/>
      <c r="H96" s="92" t="s">
        <v>2372</v>
      </c>
      <c r="J96" s="126" t="s">
        <v>2373</v>
      </c>
      <c r="K96" s="94"/>
      <c r="L96" s="126"/>
      <c r="M96" s="88"/>
      <c r="N96" s="128"/>
      <c r="O96" s="173" t="s">
        <v>1734</v>
      </c>
      <c r="P96" s="170">
        <v>1</v>
      </c>
    </row>
    <row r="97" spans="1:16" ht="12.75" customHeight="1">
      <c r="A97" s="35">
        <v>57</v>
      </c>
      <c r="B97" s="22" t="s">
        <v>2929</v>
      </c>
      <c r="C97" s="111" t="s">
        <v>245</v>
      </c>
      <c r="D97" s="92"/>
      <c r="E97" s="278" t="s">
        <v>2197</v>
      </c>
      <c r="F97" s="126" t="s">
        <v>1252</v>
      </c>
      <c r="G97" s="92"/>
      <c r="H97" s="92" t="s">
        <v>2374</v>
      </c>
      <c r="J97" s="127" t="s">
        <v>2375</v>
      </c>
      <c r="K97" s="109"/>
      <c r="L97" s="127"/>
      <c r="M97" s="102"/>
      <c r="N97" s="131"/>
      <c r="O97" s="173" t="s">
        <v>1734</v>
      </c>
      <c r="P97" s="170">
        <v>1</v>
      </c>
    </row>
    <row r="98" spans="1:16" ht="12.75" customHeight="1">
      <c r="A98" s="35"/>
      <c r="G98" s="92"/>
      <c r="H98" s="92" t="s">
        <v>887</v>
      </c>
      <c r="J98" s="126" t="s">
        <v>897</v>
      </c>
      <c r="K98" s="94"/>
      <c r="L98" s="126"/>
      <c r="M98" s="102"/>
      <c r="N98" s="128"/>
      <c r="P98" s="170">
        <v>0</v>
      </c>
    </row>
    <row r="99" spans="1:16" ht="12.75" customHeight="1">
      <c r="A99" s="99"/>
      <c r="B99" s="112"/>
      <c r="C99" s="112"/>
      <c r="D99" s="112"/>
      <c r="E99" s="286"/>
      <c r="F99" s="112"/>
      <c r="G99" s="96"/>
      <c r="H99" s="96" t="s">
        <v>888</v>
      </c>
      <c r="I99" s="95"/>
      <c r="J99" s="129" t="s">
        <v>898</v>
      </c>
      <c r="K99" s="100"/>
      <c r="L99" s="129"/>
      <c r="M99" s="98"/>
      <c r="N99" s="130"/>
      <c r="O99" s="95"/>
      <c r="P99" s="177">
        <v>0</v>
      </c>
    </row>
    <row r="100" spans="1:16" ht="12.75" customHeight="1">
      <c r="A100" s="35">
        <v>58</v>
      </c>
      <c r="B100" s="111" t="s">
        <v>654</v>
      </c>
      <c r="C100" s="111" t="s">
        <v>244</v>
      </c>
      <c r="D100" s="92" t="s">
        <v>271</v>
      </c>
      <c r="E100" s="272" t="s">
        <v>2198</v>
      </c>
      <c r="F100" s="126" t="s">
        <v>451</v>
      </c>
      <c r="G100" s="92" t="s">
        <v>275</v>
      </c>
      <c r="H100" s="92" t="s">
        <v>2376</v>
      </c>
      <c r="I100" s="190">
        <v>1811223</v>
      </c>
      <c r="J100" s="126" t="s">
        <v>2377</v>
      </c>
      <c r="K100" s="94" t="s">
        <v>1009</v>
      </c>
      <c r="L100" s="126" t="s">
        <v>1267</v>
      </c>
      <c r="M100" s="88" t="s">
        <v>1281</v>
      </c>
      <c r="N100" s="132" t="s">
        <v>1295</v>
      </c>
      <c r="O100" s="180" t="s">
        <v>1735</v>
      </c>
      <c r="P100" s="170">
        <v>1</v>
      </c>
    </row>
    <row r="101" spans="1:16" ht="12.75" customHeight="1">
      <c r="A101" s="35">
        <v>59</v>
      </c>
      <c r="B101" s="111" t="s">
        <v>655</v>
      </c>
      <c r="C101" s="111" t="s">
        <v>244</v>
      </c>
      <c r="D101" s="92"/>
      <c r="E101" s="272" t="s">
        <v>2199</v>
      </c>
      <c r="F101" s="126" t="s">
        <v>452</v>
      </c>
      <c r="G101" s="92"/>
      <c r="H101" s="92" t="s">
        <v>2378</v>
      </c>
      <c r="I101" s="35"/>
      <c r="J101" s="126" t="s">
        <v>2379</v>
      </c>
      <c r="K101" s="94" t="s">
        <v>1010</v>
      </c>
      <c r="L101" s="126" t="s">
        <v>1268</v>
      </c>
      <c r="M101" s="102" t="s">
        <v>1282</v>
      </c>
      <c r="N101" s="132" t="s">
        <v>1296</v>
      </c>
      <c r="O101" s="180" t="s">
        <v>1735</v>
      </c>
      <c r="P101" s="170">
        <v>1</v>
      </c>
    </row>
    <row r="102" spans="1:16" ht="12.75" customHeight="1">
      <c r="A102" s="35">
        <v>60</v>
      </c>
      <c r="B102" s="111" t="s">
        <v>656</v>
      </c>
      <c r="C102" s="111" t="s">
        <v>244</v>
      </c>
      <c r="D102" s="92"/>
      <c r="E102" s="314">
        <v>23558.71</v>
      </c>
      <c r="F102" s="126" t="s">
        <v>453</v>
      </c>
      <c r="G102" s="92"/>
      <c r="H102" s="92" t="s">
        <v>2380</v>
      </c>
      <c r="I102" s="35"/>
      <c r="J102" s="126" t="s">
        <v>2381</v>
      </c>
      <c r="K102" s="94"/>
      <c r="L102" s="126"/>
      <c r="M102" s="102"/>
      <c r="N102" s="132"/>
      <c r="O102" s="180" t="s">
        <v>1735</v>
      </c>
      <c r="P102" s="170">
        <v>1</v>
      </c>
    </row>
    <row r="103" spans="1:16" ht="12.75" customHeight="1">
      <c r="A103" s="35">
        <v>61</v>
      </c>
      <c r="B103" s="111" t="s">
        <v>657</v>
      </c>
      <c r="C103" s="111" t="s">
        <v>244</v>
      </c>
      <c r="D103" s="92"/>
      <c r="E103" s="314">
        <v>23599.71</v>
      </c>
      <c r="F103" s="126" t="s">
        <v>454</v>
      </c>
      <c r="G103" s="92"/>
      <c r="H103" s="92" t="s">
        <v>2382</v>
      </c>
      <c r="I103" s="35"/>
      <c r="J103" s="126" t="s">
        <v>2383</v>
      </c>
      <c r="K103" s="94"/>
      <c r="L103" s="126"/>
      <c r="M103" s="102"/>
      <c r="N103" s="132"/>
      <c r="O103" s="180" t="s">
        <v>1735</v>
      </c>
      <c r="P103" s="170">
        <v>1</v>
      </c>
    </row>
    <row r="104" spans="1:16" ht="12.75" customHeight="1">
      <c r="A104" s="35">
        <v>62</v>
      </c>
      <c r="B104" s="111" t="s">
        <v>658</v>
      </c>
      <c r="C104" s="111" t="s">
        <v>244</v>
      </c>
      <c r="D104" s="92"/>
      <c r="E104" s="272" t="s">
        <v>2200</v>
      </c>
      <c r="F104" s="126" t="s">
        <v>455</v>
      </c>
      <c r="G104" s="92"/>
      <c r="H104" s="92" t="s">
        <v>2384</v>
      </c>
      <c r="I104" s="35"/>
      <c r="J104" s="126" t="s">
        <v>2385</v>
      </c>
      <c r="K104" s="94"/>
      <c r="L104" s="126"/>
      <c r="M104" s="102"/>
      <c r="N104" s="132"/>
      <c r="O104" s="180" t="s">
        <v>1735</v>
      </c>
      <c r="P104" s="170">
        <v>1</v>
      </c>
    </row>
    <row r="105" spans="1:16" ht="12.75" customHeight="1">
      <c r="A105" s="35">
        <v>63</v>
      </c>
      <c r="B105" s="111" t="s">
        <v>659</v>
      </c>
      <c r="C105" s="111" t="s">
        <v>244</v>
      </c>
      <c r="D105" s="92"/>
      <c r="E105" s="272" t="s">
        <v>2213</v>
      </c>
      <c r="F105" s="127" t="s">
        <v>456</v>
      </c>
      <c r="G105" s="92"/>
      <c r="H105" s="92" t="s">
        <v>2386</v>
      </c>
      <c r="I105" s="35"/>
      <c r="J105" s="127" t="s">
        <v>2387</v>
      </c>
      <c r="K105" s="109"/>
      <c r="L105" s="127"/>
      <c r="M105" s="102"/>
      <c r="N105" s="135"/>
      <c r="O105" s="180" t="s">
        <v>1735</v>
      </c>
      <c r="P105" s="170">
        <v>1</v>
      </c>
    </row>
    <row r="106" spans="1:16" ht="12.75" customHeight="1">
      <c r="A106" s="35"/>
      <c r="D106" s="92"/>
      <c r="F106" s="127"/>
      <c r="G106" s="92"/>
      <c r="H106" s="92" t="s">
        <v>889</v>
      </c>
      <c r="I106" s="35"/>
      <c r="J106" s="126" t="s">
        <v>899</v>
      </c>
      <c r="K106" s="94"/>
      <c r="L106" s="126"/>
      <c r="M106" s="102"/>
      <c r="N106" s="132"/>
      <c r="O106" s="180"/>
      <c r="P106" s="170">
        <v>0</v>
      </c>
    </row>
    <row r="107" spans="1:16" ht="12.75" customHeight="1">
      <c r="A107" s="99"/>
      <c r="B107" s="112"/>
      <c r="C107" s="112"/>
      <c r="D107" s="96"/>
      <c r="E107" s="286"/>
      <c r="F107" s="129"/>
      <c r="G107" s="96"/>
      <c r="H107" s="96" t="s">
        <v>890</v>
      </c>
      <c r="I107" s="99"/>
      <c r="J107" s="129" t="s">
        <v>900</v>
      </c>
      <c r="K107" s="100"/>
      <c r="L107" s="129"/>
      <c r="M107" s="98"/>
      <c r="N107" s="133"/>
      <c r="O107" s="181"/>
      <c r="P107" s="177">
        <v>0</v>
      </c>
    </row>
    <row r="108" spans="1:16" ht="12.75" customHeight="1">
      <c r="A108" s="35">
        <v>64</v>
      </c>
      <c r="B108" s="111" t="s">
        <v>660</v>
      </c>
      <c r="C108" s="111" t="s">
        <v>244</v>
      </c>
      <c r="D108" s="92" t="s">
        <v>78</v>
      </c>
      <c r="E108" s="272" t="s">
        <v>2201</v>
      </c>
      <c r="F108" s="126" t="s">
        <v>457</v>
      </c>
      <c r="G108" s="92" t="s">
        <v>272</v>
      </c>
      <c r="H108" s="92" t="s">
        <v>2388</v>
      </c>
      <c r="I108" s="190">
        <v>1811224</v>
      </c>
      <c r="J108" s="126" t="s">
        <v>2389</v>
      </c>
      <c r="K108" s="94" t="s">
        <v>1011</v>
      </c>
      <c r="L108" s="126" t="s">
        <v>1269</v>
      </c>
      <c r="M108" s="88" t="s">
        <v>1283</v>
      </c>
      <c r="N108" s="132" t="s">
        <v>1297</v>
      </c>
      <c r="O108" s="180" t="s">
        <v>1735</v>
      </c>
      <c r="P108" s="170">
        <v>1</v>
      </c>
    </row>
    <row r="109" spans="1:16" ht="12.75" customHeight="1">
      <c r="A109" s="35">
        <v>65</v>
      </c>
      <c r="B109" s="111" t="s">
        <v>661</v>
      </c>
      <c r="C109" s="111" t="s">
        <v>244</v>
      </c>
      <c r="D109" s="92"/>
      <c r="E109" s="272" t="s">
        <v>2202</v>
      </c>
      <c r="F109" s="126" t="s">
        <v>458</v>
      </c>
      <c r="G109" s="92"/>
      <c r="H109" s="92" t="s">
        <v>2390</v>
      </c>
      <c r="I109" s="35"/>
      <c r="J109" s="126" t="s">
        <v>2391</v>
      </c>
      <c r="K109" s="94" t="s">
        <v>1012</v>
      </c>
      <c r="L109" s="127" t="s">
        <v>1270</v>
      </c>
      <c r="M109" s="102" t="s">
        <v>1284</v>
      </c>
      <c r="N109" s="132" t="s">
        <v>1298</v>
      </c>
      <c r="O109" s="180" t="s">
        <v>1735</v>
      </c>
      <c r="P109" s="170">
        <v>1</v>
      </c>
    </row>
    <row r="110" spans="1:16" ht="12.75" customHeight="1">
      <c r="A110" s="35">
        <v>66</v>
      </c>
      <c r="B110" s="111" t="s">
        <v>662</v>
      </c>
      <c r="C110" s="111" t="s">
        <v>244</v>
      </c>
      <c r="D110" s="92"/>
      <c r="E110" s="272" t="s">
        <v>2203</v>
      </c>
      <c r="F110" s="126" t="s">
        <v>459</v>
      </c>
      <c r="G110" s="92"/>
      <c r="H110" s="92" t="s">
        <v>2392</v>
      </c>
      <c r="I110" s="35"/>
      <c r="J110" s="126" t="s">
        <v>2393</v>
      </c>
      <c r="K110" s="94"/>
      <c r="L110" s="126"/>
      <c r="M110" s="88"/>
      <c r="N110" s="132"/>
      <c r="O110" s="180" t="s">
        <v>1735</v>
      </c>
      <c r="P110" s="170">
        <v>1</v>
      </c>
    </row>
    <row r="111" spans="1:16" ht="12.75" customHeight="1">
      <c r="A111" s="35">
        <v>67</v>
      </c>
      <c r="B111" s="111" t="s">
        <v>663</v>
      </c>
      <c r="C111" s="111" t="s">
        <v>244</v>
      </c>
      <c r="D111" s="92"/>
      <c r="E111" s="272" t="s">
        <v>2204</v>
      </c>
      <c r="F111" s="126" t="s">
        <v>460</v>
      </c>
      <c r="G111" s="92"/>
      <c r="H111" s="92" t="s">
        <v>2394</v>
      </c>
      <c r="I111" s="35"/>
      <c r="J111" s="126" t="s">
        <v>2395</v>
      </c>
      <c r="K111" s="94"/>
      <c r="L111" s="127"/>
      <c r="M111" s="102"/>
      <c r="N111" s="132"/>
      <c r="O111" s="180" t="s">
        <v>1735</v>
      </c>
      <c r="P111" s="170">
        <v>1</v>
      </c>
    </row>
    <row r="112" spans="1:16" ht="12.75" customHeight="1">
      <c r="A112" s="35">
        <v>68</v>
      </c>
      <c r="B112" s="111" t="s">
        <v>664</v>
      </c>
      <c r="C112" s="111" t="s">
        <v>244</v>
      </c>
      <c r="D112" s="92"/>
      <c r="E112" s="272" t="s">
        <v>2205</v>
      </c>
      <c r="F112" s="126" t="s">
        <v>461</v>
      </c>
      <c r="G112" s="92"/>
      <c r="H112" s="92" t="s">
        <v>2396</v>
      </c>
      <c r="I112" s="35"/>
      <c r="J112" s="126" t="s">
        <v>2399</v>
      </c>
      <c r="K112" s="94"/>
      <c r="L112" s="126"/>
      <c r="M112" s="88"/>
      <c r="N112" s="132"/>
      <c r="O112" s="180" t="s">
        <v>1735</v>
      </c>
      <c r="P112" s="170">
        <v>1</v>
      </c>
    </row>
    <row r="113" spans="1:16" ht="12.75" customHeight="1">
      <c r="A113" s="82">
        <v>69</v>
      </c>
      <c r="B113" s="111" t="s">
        <v>665</v>
      </c>
      <c r="C113" s="111" t="s">
        <v>244</v>
      </c>
      <c r="D113" s="92"/>
      <c r="E113" s="272" t="s">
        <v>2214</v>
      </c>
      <c r="F113" s="127" t="s">
        <v>462</v>
      </c>
      <c r="G113" s="92"/>
      <c r="H113" s="92" t="s">
        <v>2400</v>
      </c>
      <c r="I113" s="35"/>
      <c r="J113" s="127" t="s">
        <v>2401</v>
      </c>
      <c r="K113" s="109"/>
      <c r="L113" s="127"/>
      <c r="M113" s="102"/>
      <c r="N113" s="135"/>
      <c r="O113" s="180" t="s">
        <v>1735</v>
      </c>
      <c r="P113" s="170">
        <v>1</v>
      </c>
    </row>
    <row r="114" spans="1:16" ht="12.75" customHeight="1">
      <c r="A114" s="35"/>
      <c r="D114" s="92"/>
      <c r="F114" s="127"/>
      <c r="G114" s="92"/>
      <c r="H114" s="92" t="s">
        <v>891</v>
      </c>
      <c r="I114" s="35"/>
      <c r="J114" s="126" t="s">
        <v>901</v>
      </c>
      <c r="K114" s="94"/>
      <c r="L114" s="126"/>
      <c r="M114" s="88"/>
      <c r="N114" s="132"/>
      <c r="O114" s="180"/>
      <c r="P114" s="170">
        <v>0</v>
      </c>
    </row>
    <row r="115" spans="1:16" ht="12.75" customHeight="1">
      <c r="A115" s="99"/>
      <c r="B115" s="112"/>
      <c r="C115" s="112"/>
      <c r="D115" s="96"/>
      <c r="E115" s="286"/>
      <c r="F115" s="129"/>
      <c r="G115" s="96"/>
      <c r="H115" s="96" t="s">
        <v>892</v>
      </c>
      <c r="I115" s="99"/>
      <c r="J115" s="129" t="s">
        <v>902</v>
      </c>
      <c r="K115" s="100"/>
      <c r="L115" s="129"/>
      <c r="M115" s="98"/>
      <c r="N115" s="133"/>
      <c r="O115" s="181"/>
      <c r="P115" s="177">
        <v>0</v>
      </c>
    </row>
    <row r="116" spans="1:16" ht="12.75" customHeight="1">
      <c r="A116" s="35"/>
      <c r="D116" s="92"/>
      <c r="F116" s="127"/>
      <c r="G116" s="92"/>
      <c r="H116" s="92"/>
      <c r="I116" s="35"/>
      <c r="J116" s="127"/>
      <c r="K116" s="109"/>
      <c r="L116" s="127"/>
      <c r="M116" s="102"/>
      <c r="N116" s="135"/>
      <c r="O116" s="180"/>
      <c r="P116" s="161"/>
    </row>
    <row r="117" spans="1:16" ht="12.75" customHeight="1">
      <c r="A117" s="35"/>
      <c r="D117" s="92"/>
      <c r="F117" s="127"/>
      <c r="G117" s="92"/>
      <c r="H117" s="92"/>
      <c r="I117" s="35"/>
      <c r="J117" s="127"/>
      <c r="K117" s="109"/>
      <c r="L117" s="127"/>
      <c r="M117" s="102"/>
      <c r="N117" s="135"/>
      <c r="O117" s="180"/>
      <c r="P117" s="161"/>
    </row>
    <row r="118" spans="1:16" ht="12.75" customHeight="1">
      <c r="A118" s="35"/>
      <c r="D118" s="92"/>
      <c r="F118" s="127"/>
      <c r="G118" s="92"/>
      <c r="H118" s="92"/>
      <c r="I118" s="35"/>
      <c r="J118" s="127"/>
      <c r="K118" s="109"/>
      <c r="L118" s="127"/>
      <c r="M118" s="102"/>
      <c r="N118" s="135"/>
      <c r="O118" s="180"/>
      <c r="P118" s="161"/>
    </row>
    <row r="119" spans="1:16" ht="12.75" customHeight="1">
      <c r="A119" s="35"/>
      <c r="D119" s="92"/>
      <c r="F119" s="127"/>
      <c r="G119" s="92"/>
      <c r="H119" s="92"/>
      <c r="I119" s="35"/>
      <c r="J119" s="127"/>
      <c r="K119" s="109"/>
      <c r="L119" s="127"/>
      <c r="M119" s="102"/>
      <c r="N119" s="135"/>
      <c r="O119" s="180"/>
      <c r="P119" s="161"/>
    </row>
    <row r="120" spans="1:16" ht="12.75" customHeight="1">
      <c r="A120" s="35"/>
      <c r="D120" s="92"/>
      <c r="F120" s="127"/>
      <c r="G120" s="92"/>
      <c r="H120" s="92"/>
      <c r="I120" s="35"/>
      <c r="J120" s="127"/>
      <c r="K120" s="109"/>
      <c r="L120" s="127"/>
      <c r="M120" s="102"/>
      <c r="N120" s="135"/>
      <c r="O120" s="180"/>
      <c r="P120" s="161"/>
    </row>
    <row r="121" spans="1:16" ht="12.75" customHeight="1">
      <c r="A121" s="35"/>
      <c r="D121" s="92"/>
      <c r="F121" s="127"/>
      <c r="G121" s="92"/>
      <c r="H121" s="92"/>
      <c r="I121" s="35"/>
      <c r="J121" s="127"/>
      <c r="K121" s="109"/>
      <c r="L121" s="127"/>
      <c r="M121" s="102"/>
      <c r="N121" s="135"/>
      <c r="O121" s="180"/>
      <c r="P121" s="161"/>
    </row>
    <row r="122" spans="1:16" ht="12.75" customHeight="1">
      <c r="A122" s="35"/>
      <c r="D122" s="92"/>
      <c r="F122" s="127"/>
      <c r="G122" s="92"/>
      <c r="H122" s="92"/>
      <c r="I122" s="35"/>
      <c r="J122" s="127"/>
      <c r="K122" s="109"/>
      <c r="L122" s="127"/>
      <c r="M122" s="102"/>
      <c r="N122" s="135"/>
      <c r="O122" s="180"/>
      <c r="P122" s="161"/>
    </row>
    <row r="123" spans="2:16" ht="15.75">
      <c r="B123" s="119"/>
      <c r="D123" s="124"/>
      <c r="F123" s="90"/>
      <c r="I123" s="183" t="s">
        <v>278</v>
      </c>
      <c r="J123" s="124"/>
      <c r="L123" s="121"/>
      <c r="N123" s="120"/>
      <c r="P123" s="161"/>
    </row>
    <row r="124" spans="11:16" ht="12.75" customHeight="1">
      <c r="K124" s="252"/>
      <c r="L124" s="127"/>
      <c r="N124" s="253"/>
      <c r="P124" s="161"/>
    </row>
    <row r="125" spans="1:16" s="136" customFormat="1" ht="12.75" customHeight="1">
      <c r="A125" s="89" t="s">
        <v>240</v>
      </c>
      <c r="B125" s="124" t="s">
        <v>45</v>
      </c>
      <c r="C125" s="124" t="s">
        <v>241</v>
      </c>
      <c r="D125" s="124" t="s">
        <v>177</v>
      </c>
      <c r="E125" s="271" t="s">
        <v>938</v>
      </c>
      <c r="F125" s="90" t="s">
        <v>1481</v>
      </c>
      <c r="G125" s="124" t="s">
        <v>242</v>
      </c>
      <c r="H125" s="124" t="s">
        <v>2158</v>
      </c>
      <c r="I125" s="89" t="s">
        <v>243</v>
      </c>
      <c r="J125" s="36" t="s">
        <v>2157</v>
      </c>
      <c r="K125" s="252" t="s">
        <v>939</v>
      </c>
      <c r="L125" s="36" t="s">
        <v>940</v>
      </c>
      <c r="M125" s="254" t="s">
        <v>941</v>
      </c>
      <c r="N125" s="36" t="s">
        <v>942</v>
      </c>
      <c r="O125" s="89" t="s">
        <v>2836</v>
      </c>
      <c r="P125" s="172" t="s">
        <v>2156</v>
      </c>
    </row>
    <row r="126" spans="9:16" ht="12.75" customHeight="1">
      <c r="I126" s="82" t="s">
        <v>1547</v>
      </c>
      <c r="K126" s="140"/>
      <c r="L126" s="126"/>
      <c r="N126" s="81"/>
      <c r="P126" s="161"/>
    </row>
    <row r="127" spans="11:16" ht="12.75" customHeight="1">
      <c r="K127" s="140"/>
      <c r="L127" s="126"/>
      <c r="N127" s="81"/>
      <c r="P127" s="161"/>
    </row>
    <row r="128" spans="1:16" ht="12.75" customHeight="1">
      <c r="A128" s="35">
        <v>70</v>
      </c>
      <c r="B128" s="22" t="s">
        <v>6</v>
      </c>
      <c r="C128" s="111" t="s">
        <v>244</v>
      </c>
      <c r="D128" s="92" t="s">
        <v>1490</v>
      </c>
      <c r="E128" s="278">
        <f>E136-0.5</f>
        <v>23601.69</v>
      </c>
      <c r="F128" s="111" t="s">
        <v>2783</v>
      </c>
      <c r="G128" s="92" t="s">
        <v>273</v>
      </c>
      <c r="H128" s="92" t="s">
        <v>2402</v>
      </c>
      <c r="I128" s="35">
        <v>1819531</v>
      </c>
      <c r="J128" s="126" t="s">
        <v>2403</v>
      </c>
      <c r="K128" s="94" t="s">
        <v>1013</v>
      </c>
      <c r="L128" s="126" t="s">
        <v>1271</v>
      </c>
      <c r="M128" s="88" t="s">
        <v>1285</v>
      </c>
      <c r="N128" s="128" t="s">
        <v>1299</v>
      </c>
      <c r="O128" s="173" t="s">
        <v>1734</v>
      </c>
      <c r="P128" s="170">
        <v>1</v>
      </c>
    </row>
    <row r="129" spans="1:16" ht="12.75" customHeight="1">
      <c r="A129" s="35">
        <v>71</v>
      </c>
      <c r="B129" s="22" t="s">
        <v>7</v>
      </c>
      <c r="C129" s="111" t="s">
        <v>244</v>
      </c>
      <c r="D129" s="92"/>
      <c r="E129" s="278">
        <f>E137-0.5</f>
        <v>23606.892</v>
      </c>
      <c r="F129" s="111" t="s">
        <v>2785</v>
      </c>
      <c r="G129" s="92"/>
      <c r="H129" s="92" t="s">
        <v>2404</v>
      </c>
      <c r="J129" s="126" t="s">
        <v>2405</v>
      </c>
      <c r="K129" s="94" t="s">
        <v>1014</v>
      </c>
      <c r="L129" s="126" t="s">
        <v>1272</v>
      </c>
      <c r="M129" s="88" t="s">
        <v>1286</v>
      </c>
      <c r="N129" s="128" t="s">
        <v>1300</v>
      </c>
      <c r="O129" s="173" t="s">
        <v>1734</v>
      </c>
      <c r="P129" s="170">
        <v>1</v>
      </c>
    </row>
    <row r="130" spans="1:16" ht="12.75" customHeight="1">
      <c r="A130" s="35">
        <v>72</v>
      </c>
      <c r="B130" s="22" t="s">
        <v>8</v>
      </c>
      <c r="C130" s="111" t="s">
        <v>244</v>
      </c>
      <c r="D130" s="92"/>
      <c r="E130" s="278">
        <f>E138-0.5</f>
        <v>23612.352</v>
      </c>
      <c r="F130" s="111" t="s">
        <v>1979</v>
      </c>
      <c r="G130" s="92"/>
      <c r="H130" s="92" t="s">
        <v>2406</v>
      </c>
      <c r="J130" s="126" t="s">
        <v>2407</v>
      </c>
      <c r="K130" s="94"/>
      <c r="L130" s="126"/>
      <c r="M130" s="88"/>
      <c r="N130" s="128"/>
      <c r="O130" s="173" t="s">
        <v>1734</v>
      </c>
      <c r="P130" s="170">
        <v>1</v>
      </c>
    </row>
    <row r="131" spans="1:16" ht="12.75" customHeight="1">
      <c r="A131" s="35">
        <v>73</v>
      </c>
      <c r="B131" s="22" t="s">
        <v>9</v>
      </c>
      <c r="C131" s="111" t="s">
        <v>244</v>
      </c>
      <c r="D131" s="194" t="s">
        <v>2786</v>
      </c>
      <c r="E131" s="278">
        <f>E139-0.5</f>
        <v>23616.002</v>
      </c>
      <c r="F131" s="111" t="s">
        <v>2788</v>
      </c>
      <c r="G131" s="92"/>
      <c r="H131" s="92" t="s">
        <v>2408</v>
      </c>
      <c r="J131" s="126" t="s">
        <v>2409</v>
      </c>
      <c r="K131" s="94"/>
      <c r="L131" s="126"/>
      <c r="M131" s="88"/>
      <c r="N131" s="128"/>
      <c r="O131" s="173" t="s">
        <v>1734</v>
      </c>
      <c r="P131" s="170">
        <v>1</v>
      </c>
    </row>
    <row r="132" spans="1:16" ht="12.75" customHeight="1">
      <c r="A132" s="35">
        <v>74</v>
      </c>
      <c r="B132" s="22" t="s">
        <v>10</v>
      </c>
      <c r="C132" s="111" t="s">
        <v>244</v>
      </c>
      <c r="D132" s="194"/>
      <c r="E132" s="278">
        <v>23620.152</v>
      </c>
      <c r="F132" s="111" t="s">
        <v>2789</v>
      </c>
      <c r="G132" s="92"/>
      <c r="H132" s="92" t="s">
        <v>2410</v>
      </c>
      <c r="J132" s="126" t="s">
        <v>2411</v>
      </c>
      <c r="K132" s="94"/>
      <c r="L132" s="126"/>
      <c r="M132" s="88"/>
      <c r="N132" s="128"/>
      <c r="O132" s="173" t="s">
        <v>1734</v>
      </c>
      <c r="P132" s="170">
        <v>1</v>
      </c>
    </row>
    <row r="133" spans="1:16" ht="12.75" customHeight="1">
      <c r="A133" s="82">
        <v>75</v>
      </c>
      <c r="B133" s="22" t="s">
        <v>11</v>
      </c>
      <c r="C133" s="111" t="s">
        <v>244</v>
      </c>
      <c r="D133" s="194"/>
      <c r="E133" s="278">
        <f>E141-0.5</f>
        <v>23623.302</v>
      </c>
      <c r="F133" s="111" t="s">
        <v>1981</v>
      </c>
      <c r="G133" s="92"/>
      <c r="H133" s="92" t="s">
        <v>2412</v>
      </c>
      <c r="J133" s="127" t="s">
        <v>2413</v>
      </c>
      <c r="K133" s="109"/>
      <c r="L133" s="127"/>
      <c r="M133" s="102"/>
      <c r="N133" s="131"/>
      <c r="O133" s="173" t="s">
        <v>1734</v>
      </c>
      <c r="P133" s="170">
        <v>1</v>
      </c>
    </row>
    <row r="134" spans="1:16" ht="12.75" customHeight="1">
      <c r="A134" s="35"/>
      <c r="G134" s="92"/>
      <c r="H134" s="92" t="s">
        <v>893</v>
      </c>
      <c r="J134" s="126" t="s">
        <v>903</v>
      </c>
      <c r="K134" s="94"/>
      <c r="L134" s="126"/>
      <c r="M134" s="88"/>
      <c r="N134" s="128"/>
      <c r="O134" s="153"/>
      <c r="P134" s="170">
        <v>0</v>
      </c>
    </row>
    <row r="135" spans="1:16" ht="12.75" customHeight="1">
      <c r="A135" s="99"/>
      <c r="B135" s="112"/>
      <c r="C135" s="112"/>
      <c r="D135" s="112"/>
      <c r="E135" s="286"/>
      <c r="F135" s="112"/>
      <c r="G135" s="96"/>
      <c r="H135" s="96" t="s">
        <v>894</v>
      </c>
      <c r="I135" s="95"/>
      <c r="J135" s="129" t="s">
        <v>904</v>
      </c>
      <c r="K135" s="100"/>
      <c r="L135" s="129"/>
      <c r="M135" s="98"/>
      <c r="N135" s="130"/>
      <c r="O135" s="174"/>
      <c r="P135" s="177">
        <v>0</v>
      </c>
    </row>
    <row r="136" spans="1:16" ht="12.75" customHeight="1">
      <c r="A136" s="35">
        <v>76</v>
      </c>
      <c r="B136" s="22" t="s">
        <v>2930</v>
      </c>
      <c r="C136" s="111" t="s">
        <v>245</v>
      </c>
      <c r="D136" s="92" t="s">
        <v>1490</v>
      </c>
      <c r="E136" s="278">
        <v>23602.19</v>
      </c>
      <c r="F136" s="111" t="s">
        <v>2782</v>
      </c>
      <c r="G136" s="92" t="s">
        <v>234</v>
      </c>
      <c r="H136" s="92" t="s">
        <v>2414</v>
      </c>
      <c r="I136" s="35">
        <v>1819532</v>
      </c>
      <c r="J136" s="126" t="s">
        <v>2415</v>
      </c>
      <c r="K136" s="94" t="s">
        <v>1043</v>
      </c>
      <c r="L136" s="126" t="s">
        <v>1305</v>
      </c>
      <c r="M136" s="88" t="s">
        <v>1319</v>
      </c>
      <c r="N136" s="128" t="s">
        <v>1333</v>
      </c>
      <c r="O136" s="173" t="s">
        <v>1734</v>
      </c>
      <c r="P136" s="170">
        <v>1</v>
      </c>
    </row>
    <row r="137" spans="1:16" ht="12.75" customHeight="1">
      <c r="A137" s="35">
        <v>77</v>
      </c>
      <c r="B137" s="22" t="s">
        <v>2931</v>
      </c>
      <c r="C137" s="111" t="s">
        <v>245</v>
      </c>
      <c r="D137" s="92"/>
      <c r="E137" s="278">
        <v>23607.392</v>
      </c>
      <c r="F137" s="111" t="s">
        <v>2784</v>
      </c>
      <c r="G137" s="92"/>
      <c r="H137" s="92" t="s">
        <v>2416</v>
      </c>
      <c r="J137" s="126" t="s">
        <v>2417</v>
      </c>
      <c r="K137" s="94" t="s">
        <v>1044</v>
      </c>
      <c r="L137" s="126" t="s">
        <v>1306</v>
      </c>
      <c r="M137" s="88" t="s">
        <v>1320</v>
      </c>
      <c r="N137" s="128" t="s">
        <v>1334</v>
      </c>
      <c r="O137" s="173" t="s">
        <v>1734</v>
      </c>
      <c r="P137" s="170">
        <v>1</v>
      </c>
    </row>
    <row r="138" spans="1:16" ht="12.75" customHeight="1">
      <c r="A138" s="35">
        <v>78</v>
      </c>
      <c r="B138" s="22" t="s">
        <v>2932</v>
      </c>
      <c r="C138" s="111" t="s">
        <v>245</v>
      </c>
      <c r="D138" s="92"/>
      <c r="E138" s="278">
        <v>23612.852</v>
      </c>
      <c r="F138" s="111" t="s">
        <v>1980</v>
      </c>
      <c r="G138" s="92"/>
      <c r="H138" s="92" t="s">
        <v>2418</v>
      </c>
      <c r="J138" s="126" t="s">
        <v>2419</v>
      </c>
      <c r="K138" s="94"/>
      <c r="L138" s="126"/>
      <c r="M138" s="88"/>
      <c r="N138" s="128"/>
      <c r="O138" s="173" t="s">
        <v>1734</v>
      </c>
      <c r="P138" s="170">
        <v>1</v>
      </c>
    </row>
    <row r="139" spans="1:16" ht="12.75" customHeight="1">
      <c r="A139" s="35">
        <v>79</v>
      </c>
      <c r="B139" s="22" t="s">
        <v>2933</v>
      </c>
      <c r="C139" s="111" t="s">
        <v>245</v>
      </c>
      <c r="D139" s="194" t="s">
        <v>2786</v>
      </c>
      <c r="E139" s="278">
        <v>23616.502</v>
      </c>
      <c r="F139" s="111" t="s">
        <v>2787</v>
      </c>
      <c r="G139" s="92"/>
      <c r="H139" s="92" t="s">
        <v>2420</v>
      </c>
      <c r="J139" s="126" t="s">
        <v>2421</v>
      </c>
      <c r="K139" s="94"/>
      <c r="L139" s="126"/>
      <c r="M139" s="88"/>
      <c r="N139" s="128"/>
      <c r="O139" s="173" t="s">
        <v>1734</v>
      </c>
      <c r="P139" s="170">
        <v>1</v>
      </c>
    </row>
    <row r="140" spans="1:16" ht="12.75" customHeight="1">
      <c r="A140" s="35">
        <v>80</v>
      </c>
      <c r="B140" s="22" t="s">
        <v>2935</v>
      </c>
      <c r="C140" s="111" t="s">
        <v>245</v>
      </c>
      <c r="D140" s="194"/>
      <c r="E140" s="278">
        <f>E132+0.5</f>
        <v>23620.652</v>
      </c>
      <c r="F140" s="111" t="s">
        <v>2790</v>
      </c>
      <c r="G140" s="92"/>
      <c r="H140" s="92" t="s">
        <v>2422</v>
      </c>
      <c r="J140" s="126" t="s">
        <v>2423</v>
      </c>
      <c r="K140" s="94"/>
      <c r="L140" s="126"/>
      <c r="M140" s="88"/>
      <c r="N140" s="128"/>
      <c r="O140" s="173" t="s">
        <v>1734</v>
      </c>
      <c r="P140" s="170">
        <v>1</v>
      </c>
    </row>
    <row r="141" spans="1:16" ht="12.75" customHeight="1">
      <c r="A141" s="82">
        <v>81</v>
      </c>
      <c r="B141" s="22" t="s">
        <v>2936</v>
      </c>
      <c r="C141" s="111" t="s">
        <v>245</v>
      </c>
      <c r="D141" s="194"/>
      <c r="E141" s="278">
        <v>23623.802</v>
      </c>
      <c r="F141" s="111" t="s">
        <v>1982</v>
      </c>
      <c r="G141" s="92"/>
      <c r="H141" s="92" t="s">
        <v>2424</v>
      </c>
      <c r="J141" s="127" t="s">
        <v>2425</v>
      </c>
      <c r="K141" s="109"/>
      <c r="L141" s="127"/>
      <c r="M141" s="88"/>
      <c r="N141" s="131"/>
      <c r="O141" s="173" t="s">
        <v>1734</v>
      </c>
      <c r="P141" s="170">
        <v>1</v>
      </c>
    </row>
    <row r="142" spans="1:16" ht="12.75" customHeight="1">
      <c r="A142" s="35"/>
      <c r="G142" s="92"/>
      <c r="H142" s="92" t="s">
        <v>907</v>
      </c>
      <c r="J142" s="126" t="s">
        <v>905</v>
      </c>
      <c r="K142" s="94"/>
      <c r="L142" s="126"/>
      <c r="M142" s="88"/>
      <c r="N142" s="128"/>
      <c r="O142" s="153"/>
      <c r="P142" s="170">
        <v>0</v>
      </c>
    </row>
    <row r="143" spans="1:16" ht="12.75" customHeight="1">
      <c r="A143" s="99"/>
      <c r="B143" s="112"/>
      <c r="C143" s="112"/>
      <c r="D143" s="112"/>
      <c r="E143" s="286"/>
      <c r="F143" s="112"/>
      <c r="G143" s="96"/>
      <c r="H143" s="96" t="s">
        <v>908</v>
      </c>
      <c r="I143" s="95"/>
      <c r="J143" s="129" t="s">
        <v>906</v>
      </c>
      <c r="K143" s="100"/>
      <c r="L143" s="129"/>
      <c r="M143" s="98"/>
      <c r="N143" s="130"/>
      <c r="O143" s="174"/>
      <c r="P143" s="177">
        <v>0</v>
      </c>
    </row>
    <row r="144" spans="1:16" ht="12.75" customHeight="1">
      <c r="A144" s="35">
        <v>82</v>
      </c>
      <c r="B144" s="111" t="s">
        <v>666</v>
      </c>
      <c r="C144" s="111" t="s">
        <v>244</v>
      </c>
      <c r="D144" s="194" t="s">
        <v>82</v>
      </c>
      <c r="E144" s="275">
        <f>'[1]Sheet1'!$L$169</f>
        <v>23626.0478</v>
      </c>
      <c r="F144" s="126" t="s">
        <v>463</v>
      </c>
      <c r="G144" s="92" t="s">
        <v>259</v>
      </c>
      <c r="H144" s="92" t="s">
        <v>2426</v>
      </c>
      <c r="I144" s="190">
        <v>1811225</v>
      </c>
      <c r="J144" s="126" t="s">
        <v>2427</v>
      </c>
      <c r="K144" s="94" t="s">
        <v>1045</v>
      </c>
      <c r="L144" s="126" t="s">
        <v>1307</v>
      </c>
      <c r="M144" s="88" t="s">
        <v>1321</v>
      </c>
      <c r="N144" s="132" t="s">
        <v>1335</v>
      </c>
      <c r="O144" s="180" t="s">
        <v>1735</v>
      </c>
      <c r="P144" s="170">
        <v>1</v>
      </c>
    </row>
    <row r="145" spans="1:16" ht="12.75" customHeight="1">
      <c r="A145" s="35">
        <v>83</v>
      </c>
      <c r="B145" s="111" t="s">
        <v>667</v>
      </c>
      <c r="C145" s="111" t="s">
        <v>244</v>
      </c>
      <c r="D145" s="194"/>
      <c r="E145" s="275">
        <f>'[1]Sheet1'!$G$169</f>
        <v>23629.1378</v>
      </c>
      <c r="F145" s="126" t="s">
        <v>464</v>
      </c>
      <c r="G145" s="92"/>
      <c r="H145" s="92" t="s">
        <v>2428</v>
      </c>
      <c r="I145" s="35"/>
      <c r="J145" s="126" t="s">
        <v>2429</v>
      </c>
      <c r="K145" s="94" t="s">
        <v>1046</v>
      </c>
      <c r="L145" s="126" t="s">
        <v>1308</v>
      </c>
      <c r="M145" s="88" t="s">
        <v>1322</v>
      </c>
      <c r="N145" s="132" t="s">
        <v>1336</v>
      </c>
      <c r="O145" s="180" t="s">
        <v>1735</v>
      </c>
      <c r="P145" s="170">
        <v>1</v>
      </c>
    </row>
    <row r="146" spans="1:16" ht="12.75" customHeight="1">
      <c r="A146" s="35">
        <v>84</v>
      </c>
      <c r="B146" s="111" t="s">
        <v>668</v>
      </c>
      <c r="C146" s="111" t="s">
        <v>244</v>
      </c>
      <c r="D146" s="194"/>
      <c r="E146" s="275">
        <f>'[1]Sheet1'!$K$169</f>
        <v>23630.4208</v>
      </c>
      <c r="F146" s="126" t="s">
        <v>465</v>
      </c>
      <c r="G146" s="92"/>
      <c r="H146" s="92" t="s">
        <v>2430</v>
      </c>
      <c r="I146" s="35"/>
      <c r="J146" s="126" t="s">
        <v>2431</v>
      </c>
      <c r="K146" s="94"/>
      <c r="L146" s="126"/>
      <c r="M146" s="88"/>
      <c r="N146" s="132"/>
      <c r="O146" s="180" t="s">
        <v>1735</v>
      </c>
      <c r="P146" s="170">
        <v>1</v>
      </c>
    </row>
    <row r="147" spans="1:16" ht="12.75" customHeight="1">
      <c r="A147" s="35">
        <v>85</v>
      </c>
      <c r="B147" s="111" t="s">
        <v>669</v>
      </c>
      <c r="C147" s="111" t="s">
        <v>244</v>
      </c>
      <c r="D147" s="194"/>
      <c r="E147" s="275">
        <f>'[1]Sheet1'!$H$169</f>
        <v>23631.6208</v>
      </c>
      <c r="F147" s="126" t="s">
        <v>466</v>
      </c>
      <c r="G147" s="92"/>
      <c r="H147" s="92" t="s">
        <v>2432</v>
      </c>
      <c r="I147" s="35"/>
      <c r="J147" s="126" t="s">
        <v>2433</v>
      </c>
      <c r="K147" s="94"/>
      <c r="L147" s="126"/>
      <c r="M147" s="88"/>
      <c r="N147" s="132"/>
      <c r="O147" s="180" t="s">
        <v>1735</v>
      </c>
      <c r="P147" s="170">
        <v>1</v>
      </c>
    </row>
    <row r="148" spans="1:16" ht="12.75" customHeight="1">
      <c r="A148" s="35">
        <v>86</v>
      </c>
      <c r="B148" s="111" t="s">
        <v>670</v>
      </c>
      <c r="C148" s="111" t="s">
        <v>244</v>
      </c>
      <c r="D148" s="194"/>
      <c r="E148" s="275">
        <f>'[1]Sheet1'!$J$169</f>
        <v>23633.7928</v>
      </c>
      <c r="F148" s="126" t="s">
        <v>467</v>
      </c>
      <c r="G148" s="92"/>
      <c r="H148" s="92" t="s">
        <v>2434</v>
      </c>
      <c r="I148" s="35"/>
      <c r="J148" s="126" t="s">
        <v>2435</v>
      </c>
      <c r="K148" s="94"/>
      <c r="L148" s="126"/>
      <c r="M148" s="88"/>
      <c r="N148" s="132"/>
      <c r="O148" s="180" t="s">
        <v>1735</v>
      </c>
      <c r="P148" s="170">
        <v>1</v>
      </c>
    </row>
    <row r="149" spans="1:16" ht="12.75" customHeight="1">
      <c r="A149" s="82">
        <v>87</v>
      </c>
      <c r="B149" s="111" t="s">
        <v>671</v>
      </c>
      <c r="C149" s="111" t="s">
        <v>244</v>
      </c>
      <c r="D149" s="194"/>
      <c r="E149" s="275">
        <f>'[1]Sheet1'!$I$169</f>
        <v>23636.2928</v>
      </c>
      <c r="F149" s="127" t="s">
        <v>468</v>
      </c>
      <c r="G149" s="92"/>
      <c r="H149" s="92" t="s">
        <v>2436</v>
      </c>
      <c r="I149" s="35"/>
      <c r="J149" s="127" t="s">
        <v>2437</v>
      </c>
      <c r="K149" s="109"/>
      <c r="L149" s="127"/>
      <c r="M149" s="88"/>
      <c r="N149" s="135"/>
      <c r="O149" s="180" t="s">
        <v>1735</v>
      </c>
      <c r="P149" s="170">
        <v>1</v>
      </c>
    </row>
    <row r="150" spans="1:16" ht="12.75" customHeight="1">
      <c r="A150" s="35"/>
      <c r="D150" s="194"/>
      <c r="F150" s="127"/>
      <c r="G150" s="92"/>
      <c r="H150" s="92" t="s">
        <v>909</v>
      </c>
      <c r="I150" s="35"/>
      <c r="J150" s="126" t="s">
        <v>921</v>
      </c>
      <c r="K150" s="94"/>
      <c r="L150" s="126"/>
      <c r="M150" s="88"/>
      <c r="N150" s="132"/>
      <c r="O150" s="180"/>
      <c r="P150" s="170">
        <v>0</v>
      </c>
    </row>
    <row r="151" spans="1:16" ht="12.75" customHeight="1">
      <c r="A151" s="99"/>
      <c r="B151" s="112"/>
      <c r="C151" s="112"/>
      <c r="D151" s="195"/>
      <c r="E151" s="286"/>
      <c r="F151" s="129"/>
      <c r="G151" s="96"/>
      <c r="H151" s="96" t="s">
        <v>910</v>
      </c>
      <c r="I151" s="99"/>
      <c r="J151" s="129" t="s">
        <v>922</v>
      </c>
      <c r="K151" s="100"/>
      <c r="L151" s="129"/>
      <c r="M151" s="98"/>
      <c r="N151" s="133"/>
      <c r="O151" s="181"/>
      <c r="P151" s="177">
        <v>0</v>
      </c>
    </row>
    <row r="152" spans="1:16" ht="12.75" customHeight="1">
      <c r="A152" s="35">
        <v>88</v>
      </c>
      <c r="B152" s="111" t="s">
        <v>672</v>
      </c>
      <c r="C152" s="111" t="s">
        <v>244</v>
      </c>
      <c r="D152" s="194" t="s">
        <v>86</v>
      </c>
      <c r="E152" s="275">
        <f>'[1]Sheet1'!$L$170</f>
        <v>23665.112800000003</v>
      </c>
      <c r="F152" s="111" t="s">
        <v>469</v>
      </c>
      <c r="G152" s="92" t="s">
        <v>260</v>
      </c>
      <c r="H152" s="92" t="s">
        <v>2439</v>
      </c>
      <c r="I152" s="190">
        <v>1811226</v>
      </c>
      <c r="J152" s="126" t="s">
        <v>2440</v>
      </c>
      <c r="K152" s="94" t="s">
        <v>1047</v>
      </c>
      <c r="L152" s="126" t="s">
        <v>1309</v>
      </c>
      <c r="M152" s="88" t="s">
        <v>1323</v>
      </c>
      <c r="N152" s="132" t="s">
        <v>1337</v>
      </c>
      <c r="O152" s="180" t="s">
        <v>1735</v>
      </c>
      <c r="P152" s="170">
        <v>1</v>
      </c>
    </row>
    <row r="153" spans="1:16" ht="12.75" customHeight="1">
      <c r="A153" s="35">
        <v>89</v>
      </c>
      <c r="B153" s="111" t="s">
        <v>673</v>
      </c>
      <c r="C153" s="111" t="s">
        <v>244</v>
      </c>
      <c r="D153" s="194"/>
      <c r="E153" s="275">
        <f>'[1]Sheet1'!$G$170</f>
        <v>23668.202800000003</v>
      </c>
      <c r="F153" s="111" t="s">
        <v>470</v>
      </c>
      <c r="G153" s="92"/>
      <c r="H153" s="92" t="s">
        <v>2441</v>
      </c>
      <c r="I153" s="35"/>
      <c r="J153" s="126" t="s">
        <v>2442</v>
      </c>
      <c r="K153" s="94" t="s">
        <v>1048</v>
      </c>
      <c r="L153" s="126" t="s">
        <v>1310</v>
      </c>
      <c r="M153" s="88" t="s">
        <v>1324</v>
      </c>
      <c r="N153" s="132" t="s">
        <v>1338</v>
      </c>
      <c r="O153" s="180" t="s">
        <v>1735</v>
      </c>
      <c r="P153" s="170">
        <v>1</v>
      </c>
    </row>
    <row r="154" spans="1:16" ht="12.75" customHeight="1">
      <c r="A154" s="35">
        <v>90</v>
      </c>
      <c r="B154" s="111" t="s">
        <v>674</v>
      </c>
      <c r="C154" s="111" t="s">
        <v>244</v>
      </c>
      <c r="D154" s="194"/>
      <c r="E154" s="275">
        <f>'[1]Sheet1'!$K$170</f>
        <v>23670.207300000002</v>
      </c>
      <c r="F154" s="111" t="s">
        <v>471</v>
      </c>
      <c r="G154" s="92"/>
      <c r="H154" s="92" t="s">
        <v>2443</v>
      </c>
      <c r="I154" s="35"/>
      <c r="J154" s="126" t="s">
        <v>2444</v>
      </c>
      <c r="K154" s="94"/>
      <c r="L154" s="126"/>
      <c r="M154" s="88"/>
      <c r="N154" s="132"/>
      <c r="O154" s="180" t="s">
        <v>1735</v>
      </c>
      <c r="P154" s="170">
        <v>1</v>
      </c>
    </row>
    <row r="155" spans="1:16" ht="12.75" customHeight="1">
      <c r="A155" s="35">
        <v>91</v>
      </c>
      <c r="B155" s="111" t="s">
        <v>675</v>
      </c>
      <c r="C155" s="111" t="s">
        <v>244</v>
      </c>
      <c r="D155" s="194"/>
      <c r="E155" s="275">
        <f>'[1]Sheet1'!$H$170</f>
        <v>23671.407300000003</v>
      </c>
      <c r="F155" s="111" t="s">
        <v>472</v>
      </c>
      <c r="G155" s="92"/>
      <c r="H155" s="92" t="s">
        <v>2445</v>
      </c>
      <c r="I155" s="35"/>
      <c r="J155" s="126" t="s">
        <v>2446</v>
      </c>
      <c r="K155" s="94"/>
      <c r="L155" s="126"/>
      <c r="M155" s="88"/>
      <c r="N155" s="132"/>
      <c r="O155" s="180" t="s">
        <v>1735</v>
      </c>
      <c r="P155" s="170">
        <v>1</v>
      </c>
    </row>
    <row r="156" spans="1:16" ht="12.75" customHeight="1">
      <c r="A156" s="82">
        <v>92</v>
      </c>
      <c r="B156" s="111" t="s">
        <v>676</v>
      </c>
      <c r="C156" s="111" t="s">
        <v>244</v>
      </c>
      <c r="D156" s="194"/>
      <c r="E156" s="275">
        <f>'[1]Sheet1'!$J$170</f>
        <v>23674.2578</v>
      </c>
      <c r="F156" s="111" t="s">
        <v>473</v>
      </c>
      <c r="G156" s="92"/>
      <c r="H156" s="92" t="s">
        <v>2447</v>
      </c>
      <c r="I156" s="35"/>
      <c r="J156" s="126" t="s">
        <v>2448</v>
      </c>
      <c r="K156" s="94"/>
      <c r="L156" s="126"/>
      <c r="M156" s="88"/>
      <c r="N156" s="132"/>
      <c r="O156" s="180" t="s">
        <v>1735</v>
      </c>
      <c r="P156" s="170">
        <v>1</v>
      </c>
    </row>
    <row r="157" spans="1:16" ht="12.75" customHeight="1">
      <c r="A157" s="82">
        <v>93</v>
      </c>
      <c r="B157" s="111" t="s">
        <v>677</v>
      </c>
      <c r="C157" s="111" t="s">
        <v>244</v>
      </c>
      <c r="D157" s="194"/>
      <c r="E157" s="275">
        <f>'[1]Sheet1'!$I$170</f>
        <v>23676.7578</v>
      </c>
      <c r="F157" s="111" t="s">
        <v>474</v>
      </c>
      <c r="G157" s="92"/>
      <c r="H157" s="92" t="s">
        <v>2449</v>
      </c>
      <c r="I157" s="35"/>
      <c r="J157" s="127" t="s">
        <v>2450</v>
      </c>
      <c r="K157" s="109"/>
      <c r="L157" s="127"/>
      <c r="M157" s="88"/>
      <c r="N157" s="135"/>
      <c r="O157" s="180" t="s">
        <v>1735</v>
      </c>
      <c r="P157" s="170">
        <v>1</v>
      </c>
    </row>
    <row r="158" spans="1:16" ht="12.75" customHeight="1">
      <c r="A158" s="35"/>
      <c r="D158" s="194"/>
      <c r="G158" s="92"/>
      <c r="H158" s="92" t="s">
        <v>911</v>
      </c>
      <c r="I158" s="35"/>
      <c r="J158" s="126" t="s">
        <v>923</v>
      </c>
      <c r="K158" s="94"/>
      <c r="L158" s="126"/>
      <c r="M158" s="88"/>
      <c r="N158" s="132"/>
      <c r="O158" s="180"/>
      <c r="P158" s="170">
        <v>0</v>
      </c>
    </row>
    <row r="159" spans="1:16" ht="12.75" customHeight="1">
      <c r="A159" s="99"/>
      <c r="B159" s="112"/>
      <c r="C159" s="112"/>
      <c r="D159" s="195"/>
      <c r="E159" s="286"/>
      <c r="F159" s="112"/>
      <c r="G159" s="96"/>
      <c r="H159" s="96" t="s">
        <v>912</v>
      </c>
      <c r="I159" s="99"/>
      <c r="J159" s="129" t="s">
        <v>924</v>
      </c>
      <c r="K159" s="100"/>
      <c r="L159" s="129"/>
      <c r="M159" s="98"/>
      <c r="N159" s="133"/>
      <c r="O159" s="181"/>
      <c r="P159" s="177">
        <v>0</v>
      </c>
    </row>
    <row r="160" spans="1:16" ht="12.75" customHeight="1">
      <c r="A160" s="35">
        <v>94</v>
      </c>
      <c r="B160" s="111" t="s">
        <v>678</v>
      </c>
      <c r="C160" s="111" t="s">
        <v>244</v>
      </c>
      <c r="D160" s="194" t="s">
        <v>88</v>
      </c>
      <c r="E160" s="275">
        <f>'[1]Sheet1'!$L$171</f>
        <v>23705.5778</v>
      </c>
      <c r="F160" s="111" t="s">
        <v>475</v>
      </c>
      <c r="G160" s="92" t="s">
        <v>261</v>
      </c>
      <c r="H160" s="92" t="s">
        <v>2451</v>
      </c>
      <c r="I160" s="190">
        <v>1811227</v>
      </c>
      <c r="J160" s="126" t="s">
        <v>2452</v>
      </c>
      <c r="K160" s="94" t="s">
        <v>1049</v>
      </c>
      <c r="L160" s="126" t="s">
        <v>1311</v>
      </c>
      <c r="M160" s="88" t="s">
        <v>1325</v>
      </c>
      <c r="N160" s="132" t="s">
        <v>1339</v>
      </c>
      <c r="O160" s="180" t="s">
        <v>1735</v>
      </c>
      <c r="P160" s="170">
        <v>1</v>
      </c>
    </row>
    <row r="161" spans="1:16" ht="12.75" customHeight="1">
      <c r="A161" s="35">
        <v>95</v>
      </c>
      <c r="B161" s="111" t="s">
        <v>679</v>
      </c>
      <c r="C161" s="111" t="s">
        <v>244</v>
      </c>
      <c r="D161" s="194"/>
      <c r="E161" s="275">
        <f>'[1]Sheet1'!$G$171</f>
        <v>23708.6678</v>
      </c>
      <c r="F161" s="111" t="s">
        <v>476</v>
      </c>
      <c r="G161" s="92"/>
      <c r="H161" s="92" t="s">
        <v>2453</v>
      </c>
      <c r="I161" s="35"/>
      <c r="J161" s="126" t="s">
        <v>2454</v>
      </c>
      <c r="K161" s="94" t="s">
        <v>1050</v>
      </c>
      <c r="L161" s="126" t="s">
        <v>1312</v>
      </c>
      <c r="M161" s="88" t="s">
        <v>1326</v>
      </c>
      <c r="N161" s="132" t="s">
        <v>1340</v>
      </c>
      <c r="O161" s="180" t="s">
        <v>1735</v>
      </c>
      <c r="P161" s="170">
        <v>1</v>
      </c>
    </row>
    <row r="162" spans="1:16" ht="12.75" customHeight="1">
      <c r="A162" s="35">
        <v>96</v>
      </c>
      <c r="B162" s="111" t="s">
        <v>680</v>
      </c>
      <c r="C162" s="111" t="s">
        <v>244</v>
      </c>
      <c r="D162" s="194"/>
      <c r="E162" s="275">
        <f>'[1]Sheet1'!$K$171</f>
        <v>23709.9508</v>
      </c>
      <c r="F162" s="111" t="s">
        <v>477</v>
      </c>
      <c r="G162" s="92"/>
      <c r="H162" s="92" t="s">
        <v>2455</v>
      </c>
      <c r="I162" s="35"/>
      <c r="J162" s="126" t="s">
        <v>2456</v>
      </c>
      <c r="K162" s="94"/>
      <c r="L162" s="126"/>
      <c r="M162" s="88"/>
      <c r="N162" s="132"/>
      <c r="O162" s="180" t="s">
        <v>1735</v>
      </c>
      <c r="P162" s="170">
        <v>1</v>
      </c>
    </row>
    <row r="163" spans="1:16" ht="12.75" customHeight="1">
      <c r="A163" s="35">
        <v>97</v>
      </c>
      <c r="B163" s="111" t="s">
        <v>681</v>
      </c>
      <c r="C163" s="111" t="s">
        <v>244</v>
      </c>
      <c r="D163" s="194"/>
      <c r="E163" s="275">
        <f>'[1]Sheet1'!$H$171</f>
        <v>23711.1508</v>
      </c>
      <c r="F163" s="111" t="s">
        <v>478</v>
      </c>
      <c r="G163" s="92"/>
      <c r="H163" s="92" t="s">
        <v>2457</v>
      </c>
      <c r="I163" s="35"/>
      <c r="J163" s="126" t="s">
        <v>2458</v>
      </c>
      <c r="K163" s="94"/>
      <c r="L163" s="126"/>
      <c r="M163" s="88"/>
      <c r="N163" s="132"/>
      <c r="O163" s="180" t="s">
        <v>1735</v>
      </c>
      <c r="P163" s="170">
        <v>1</v>
      </c>
    </row>
    <row r="164" spans="1:16" ht="12.75" customHeight="1">
      <c r="A164" s="35">
        <v>98</v>
      </c>
      <c r="B164" s="111" t="s">
        <v>682</v>
      </c>
      <c r="C164" s="111" t="s">
        <v>244</v>
      </c>
      <c r="D164" s="194"/>
      <c r="E164" s="275">
        <f>'[1]Sheet1'!$J$171</f>
        <v>23713.3228</v>
      </c>
      <c r="F164" s="111" t="s">
        <v>479</v>
      </c>
      <c r="G164" s="92"/>
      <c r="H164" s="92" t="s">
        <v>2459</v>
      </c>
      <c r="I164" s="35"/>
      <c r="J164" s="126" t="s">
        <v>2460</v>
      </c>
      <c r="K164" s="94"/>
      <c r="L164" s="126"/>
      <c r="M164" s="88"/>
      <c r="N164" s="132"/>
      <c r="O164" s="180" t="s">
        <v>1735</v>
      </c>
      <c r="P164" s="170">
        <v>1</v>
      </c>
    </row>
    <row r="165" spans="1:16" ht="12.75" customHeight="1">
      <c r="A165" s="82">
        <v>99</v>
      </c>
      <c r="B165" s="111" t="s">
        <v>683</v>
      </c>
      <c r="C165" s="111" t="s">
        <v>244</v>
      </c>
      <c r="D165" s="194"/>
      <c r="E165" s="275">
        <f>'[1]Sheet1'!$I$171</f>
        <v>23715.8228</v>
      </c>
      <c r="F165" s="111" t="s">
        <v>480</v>
      </c>
      <c r="G165" s="92"/>
      <c r="H165" s="92" t="s">
        <v>2461</v>
      </c>
      <c r="I165" s="35"/>
      <c r="J165" s="127" t="s">
        <v>2462</v>
      </c>
      <c r="K165" s="109"/>
      <c r="L165" s="127"/>
      <c r="M165" s="88"/>
      <c r="N165" s="135"/>
      <c r="O165" s="180" t="s">
        <v>1735</v>
      </c>
      <c r="P165" s="170">
        <v>1</v>
      </c>
    </row>
    <row r="166" spans="1:16" ht="12.75" customHeight="1">
      <c r="A166" s="35"/>
      <c r="D166" s="194"/>
      <c r="G166" s="92"/>
      <c r="H166" s="92" t="s">
        <v>913</v>
      </c>
      <c r="I166" s="35"/>
      <c r="J166" s="126" t="s">
        <v>925</v>
      </c>
      <c r="K166" s="94"/>
      <c r="L166" s="126"/>
      <c r="M166" s="88"/>
      <c r="N166" s="132"/>
      <c r="O166" s="180"/>
      <c r="P166" s="170">
        <v>0</v>
      </c>
    </row>
    <row r="167" spans="1:16" ht="12.75" customHeight="1">
      <c r="A167" s="99"/>
      <c r="B167" s="112"/>
      <c r="C167" s="112"/>
      <c r="D167" s="195"/>
      <c r="E167" s="276"/>
      <c r="F167" s="112"/>
      <c r="G167" s="96"/>
      <c r="H167" s="96" t="s">
        <v>914</v>
      </c>
      <c r="I167" s="99"/>
      <c r="J167" s="129" t="s">
        <v>926</v>
      </c>
      <c r="K167" s="100"/>
      <c r="L167" s="129"/>
      <c r="M167" s="98"/>
      <c r="N167" s="133"/>
      <c r="O167" s="181"/>
      <c r="P167" s="177">
        <v>0</v>
      </c>
    </row>
    <row r="168" spans="1:16" ht="12.75" customHeight="1">
      <c r="A168" s="35">
        <v>100</v>
      </c>
      <c r="B168" s="22" t="s">
        <v>12</v>
      </c>
      <c r="C168" s="111" t="s">
        <v>244</v>
      </c>
      <c r="D168" s="111" t="s">
        <v>1491</v>
      </c>
      <c r="E168" s="315">
        <v>23720.79</v>
      </c>
      <c r="F168" s="111" t="s">
        <v>1983</v>
      </c>
      <c r="G168" s="92" t="s">
        <v>262</v>
      </c>
      <c r="H168" s="92" t="s">
        <v>2463</v>
      </c>
      <c r="I168" s="190">
        <v>1819533</v>
      </c>
      <c r="J168" s="126" t="s">
        <v>2464</v>
      </c>
      <c r="K168" s="94" t="s">
        <v>1051</v>
      </c>
      <c r="L168" s="126" t="s">
        <v>1313</v>
      </c>
      <c r="M168" s="88" t="s">
        <v>1327</v>
      </c>
      <c r="N168" s="128" t="s">
        <v>1341</v>
      </c>
      <c r="O168" s="173" t="s">
        <v>1734</v>
      </c>
      <c r="P168" s="170">
        <v>1</v>
      </c>
    </row>
    <row r="169" spans="1:16" ht="12.75" customHeight="1">
      <c r="A169" s="35">
        <v>101</v>
      </c>
      <c r="B169" s="22" t="s">
        <v>13</v>
      </c>
      <c r="C169" s="111" t="s">
        <v>244</v>
      </c>
      <c r="D169" s="126"/>
      <c r="E169" s="315">
        <v>23725.99</v>
      </c>
      <c r="F169" s="111" t="s">
        <v>2796</v>
      </c>
      <c r="G169" s="92"/>
      <c r="H169" s="92" t="s">
        <v>2465</v>
      </c>
      <c r="J169" s="126" t="s">
        <v>2466</v>
      </c>
      <c r="K169" s="94" t="s">
        <v>1052</v>
      </c>
      <c r="L169" s="127" t="s">
        <v>1314</v>
      </c>
      <c r="M169" s="88" t="s">
        <v>1328</v>
      </c>
      <c r="N169" s="128" t="s">
        <v>1342</v>
      </c>
      <c r="O169" s="173" t="s">
        <v>1734</v>
      </c>
      <c r="P169" s="170">
        <v>1</v>
      </c>
    </row>
    <row r="170" spans="1:16" ht="12.75" customHeight="1">
      <c r="A170" s="35">
        <v>102</v>
      </c>
      <c r="B170" s="22" t="s">
        <v>14</v>
      </c>
      <c r="C170" s="111" t="s">
        <v>244</v>
      </c>
      <c r="D170" s="126"/>
      <c r="E170" s="315">
        <v>23731.448</v>
      </c>
      <c r="F170" s="111" t="s">
        <v>1984</v>
      </c>
      <c r="G170" s="92"/>
      <c r="H170" s="92" t="s">
        <v>2467</v>
      </c>
      <c r="J170" s="126" t="s">
        <v>2468</v>
      </c>
      <c r="K170" s="94"/>
      <c r="L170" s="126"/>
      <c r="M170" s="88"/>
      <c r="N170" s="128"/>
      <c r="O170" s="173" t="s">
        <v>1734</v>
      </c>
      <c r="P170" s="170">
        <v>1</v>
      </c>
    </row>
    <row r="171" spans="1:16" ht="12.75" customHeight="1">
      <c r="A171" s="35">
        <v>103</v>
      </c>
      <c r="B171" s="22" t="s">
        <v>15</v>
      </c>
      <c r="C171" s="111" t="s">
        <v>244</v>
      </c>
      <c r="D171" s="111" t="s">
        <v>2791</v>
      </c>
      <c r="E171" s="315">
        <v>23736.448</v>
      </c>
      <c r="F171" s="92" t="s">
        <v>1986</v>
      </c>
      <c r="G171" s="92"/>
      <c r="H171" s="92" t="s">
        <v>2469</v>
      </c>
      <c r="J171" s="126" t="s">
        <v>2470</v>
      </c>
      <c r="K171" s="94"/>
      <c r="L171" s="127"/>
      <c r="M171" s="88"/>
      <c r="N171" s="128"/>
      <c r="O171" s="173" t="s">
        <v>1734</v>
      </c>
      <c r="P171" s="170">
        <v>1</v>
      </c>
    </row>
    <row r="172" spans="1:16" ht="12.75" customHeight="1">
      <c r="A172" s="35">
        <v>104</v>
      </c>
      <c r="B172" s="22" t="s">
        <v>16</v>
      </c>
      <c r="C172" s="111" t="s">
        <v>244</v>
      </c>
      <c r="D172" s="126"/>
      <c r="E172" s="315">
        <v>23741.648</v>
      </c>
      <c r="F172" s="92" t="s">
        <v>2794</v>
      </c>
      <c r="G172" s="92"/>
      <c r="H172" s="92" t="s">
        <v>2471</v>
      </c>
      <c r="J172" s="126" t="s">
        <v>2472</v>
      </c>
      <c r="K172" s="94"/>
      <c r="L172" s="126"/>
      <c r="M172" s="88"/>
      <c r="N172" s="128"/>
      <c r="O172" s="173" t="s">
        <v>1734</v>
      </c>
      <c r="P172" s="170">
        <v>1</v>
      </c>
    </row>
    <row r="173" spans="1:16" ht="12.75" customHeight="1">
      <c r="A173" s="82">
        <v>105</v>
      </c>
      <c r="B173" s="22" t="s">
        <v>17</v>
      </c>
      <c r="C173" s="111" t="s">
        <v>244</v>
      </c>
      <c r="D173" s="126"/>
      <c r="E173" s="315">
        <v>23747.108</v>
      </c>
      <c r="F173" s="92" t="s">
        <v>1987</v>
      </c>
      <c r="G173" s="92"/>
      <c r="H173" s="92" t="s">
        <v>2473</v>
      </c>
      <c r="J173" s="127" t="s">
        <v>2474</v>
      </c>
      <c r="K173" s="109"/>
      <c r="L173" s="127"/>
      <c r="M173" s="88"/>
      <c r="N173" s="131"/>
      <c r="O173" s="173" t="s">
        <v>1734</v>
      </c>
      <c r="P173" s="170">
        <v>1</v>
      </c>
    </row>
    <row r="174" spans="1:16" ht="12.75" customHeight="1">
      <c r="A174" s="35"/>
      <c r="E174" s="295"/>
      <c r="G174" s="92"/>
      <c r="H174" s="92" t="s">
        <v>915</v>
      </c>
      <c r="J174" s="126" t="s">
        <v>927</v>
      </c>
      <c r="K174" s="94"/>
      <c r="L174" s="126"/>
      <c r="M174" s="88"/>
      <c r="N174" s="128"/>
      <c r="O174" s="153"/>
      <c r="P174" s="170">
        <v>0</v>
      </c>
    </row>
    <row r="175" spans="1:16" ht="12.75" customHeight="1">
      <c r="A175" s="99"/>
      <c r="B175" s="112"/>
      <c r="C175" s="112"/>
      <c r="D175" s="112"/>
      <c r="E175" s="296"/>
      <c r="F175" s="112"/>
      <c r="G175" s="96"/>
      <c r="H175" s="96" t="s">
        <v>916</v>
      </c>
      <c r="I175" s="95"/>
      <c r="J175" s="129" t="s">
        <v>928</v>
      </c>
      <c r="K175" s="100"/>
      <c r="L175" s="129"/>
      <c r="M175" s="98"/>
      <c r="N175" s="130"/>
      <c r="O175" s="174"/>
      <c r="P175" s="177">
        <v>0</v>
      </c>
    </row>
    <row r="176" spans="1:16" ht="12.75" customHeight="1">
      <c r="A176" s="35">
        <v>106</v>
      </c>
      <c r="B176" s="22" t="s">
        <v>2937</v>
      </c>
      <c r="C176" s="111" t="s">
        <v>245</v>
      </c>
      <c r="D176" s="111" t="s">
        <v>1491</v>
      </c>
      <c r="E176" s="315">
        <v>23720.79</v>
      </c>
      <c r="F176" s="111" t="s">
        <v>2795</v>
      </c>
      <c r="G176" s="92" t="s">
        <v>235</v>
      </c>
      <c r="H176" s="92" t="s">
        <v>2475</v>
      </c>
      <c r="I176" s="190">
        <v>1819534</v>
      </c>
      <c r="J176" s="126" t="s">
        <v>2500</v>
      </c>
      <c r="K176" s="94" t="s">
        <v>1301</v>
      </c>
      <c r="L176" s="126" t="s">
        <v>1315</v>
      </c>
      <c r="M176" s="88" t="s">
        <v>1329</v>
      </c>
      <c r="N176" s="128" t="s">
        <v>1343</v>
      </c>
      <c r="O176" s="173" t="s">
        <v>1734</v>
      </c>
      <c r="P176" s="170">
        <v>1</v>
      </c>
    </row>
    <row r="177" spans="1:16" ht="12.75" customHeight="1">
      <c r="A177" s="35">
        <v>107</v>
      </c>
      <c r="B177" s="22" t="s">
        <v>2938</v>
      </c>
      <c r="C177" s="111" t="s">
        <v>245</v>
      </c>
      <c r="D177" s="126"/>
      <c r="E177" s="315">
        <v>23725.99</v>
      </c>
      <c r="F177" s="111" t="s">
        <v>2797</v>
      </c>
      <c r="G177" s="92"/>
      <c r="H177" s="92" t="s">
        <v>2501</v>
      </c>
      <c r="J177" s="126" t="s">
        <v>2502</v>
      </c>
      <c r="K177" s="94" t="s">
        <v>1302</v>
      </c>
      <c r="L177" s="126" t="s">
        <v>1316</v>
      </c>
      <c r="M177" s="88" t="s">
        <v>1330</v>
      </c>
      <c r="N177" s="128" t="s">
        <v>1344</v>
      </c>
      <c r="O177" s="173" t="s">
        <v>1734</v>
      </c>
      <c r="P177" s="170">
        <v>1</v>
      </c>
    </row>
    <row r="178" spans="1:16" ht="12.75" customHeight="1">
      <c r="A178" s="35">
        <v>108</v>
      </c>
      <c r="B178" s="22" t="s">
        <v>2939</v>
      </c>
      <c r="C178" s="111" t="s">
        <v>245</v>
      </c>
      <c r="D178" s="126"/>
      <c r="E178" s="315">
        <v>23731.448</v>
      </c>
      <c r="F178" s="111" t="s">
        <v>1985</v>
      </c>
      <c r="G178" s="92"/>
      <c r="H178" s="92" t="s">
        <v>2503</v>
      </c>
      <c r="J178" s="126" t="s">
        <v>2504</v>
      </c>
      <c r="K178" s="94"/>
      <c r="L178" s="126"/>
      <c r="M178" s="88"/>
      <c r="N178" s="128"/>
      <c r="O178" s="173" t="s">
        <v>1734</v>
      </c>
      <c r="P178" s="170">
        <v>1</v>
      </c>
    </row>
    <row r="179" spans="1:16" ht="12.75" customHeight="1">
      <c r="A179" s="35">
        <v>109</v>
      </c>
      <c r="B179" s="22" t="s">
        <v>2940</v>
      </c>
      <c r="C179" s="111" t="s">
        <v>245</v>
      </c>
      <c r="D179" s="111" t="s">
        <v>2791</v>
      </c>
      <c r="E179" s="315">
        <v>23736.448</v>
      </c>
      <c r="F179" s="92" t="s">
        <v>2792</v>
      </c>
      <c r="G179" s="92"/>
      <c r="H179" s="92" t="s">
        <v>2505</v>
      </c>
      <c r="J179" s="126" t="s">
        <v>2506</v>
      </c>
      <c r="K179" s="94"/>
      <c r="L179" s="126"/>
      <c r="M179" s="88"/>
      <c r="N179" s="128"/>
      <c r="O179" s="173" t="s">
        <v>1734</v>
      </c>
      <c r="P179" s="170">
        <v>1</v>
      </c>
    </row>
    <row r="180" spans="1:16" ht="12.75" customHeight="1">
      <c r="A180" s="35">
        <v>110</v>
      </c>
      <c r="B180" s="22" t="s">
        <v>2941</v>
      </c>
      <c r="C180" s="111" t="s">
        <v>245</v>
      </c>
      <c r="D180" s="126"/>
      <c r="E180" s="315">
        <v>23741.648</v>
      </c>
      <c r="F180" s="92" t="s">
        <v>2793</v>
      </c>
      <c r="G180" s="92"/>
      <c r="H180" s="92" t="s">
        <v>2507</v>
      </c>
      <c r="J180" s="126" t="s">
        <v>2508</v>
      </c>
      <c r="K180" s="94"/>
      <c r="L180" s="126"/>
      <c r="M180" s="88"/>
      <c r="N180" s="128"/>
      <c r="O180" s="173" t="s">
        <v>1734</v>
      </c>
      <c r="P180" s="170">
        <v>1</v>
      </c>
    </row>
    <row r="181" spans="1:16" ht="12.75" customHeight="1">
      <c r="A181" s="82">
        <v>111</v>
      </c>
      <c r="B181" s="22" t="s">
        <v>2942</v>
      </c>
      <c r="C181" s="111" t="s">
        <v>245</v>
      </c>
      <c r="D181" s="126"/>
      <c r="E181" s="315">
        <v>23747.108</v>
      </c>
      <c r="F181" s="92" t="s">
        <v>1988</v>
      </c>
      <c r="G181" s="92"/>
      <c r="H181" s="92" t="s">
        <v>2509</v>
      </c>
      <c r="J181" s="127" t="s">
        <v>2510</v>
      </c>
      <c r="K181" s="109"/>
      <c r="L181" s="126"/>
      <c r="M181" s="88"/>
      <c r="N181" s="131"/>
      <c r="O181" s="173" t="s">
        <v>1734</v>
      </c>
      <c r="P181" s="170">
        <v>1</v>
      </c>
    </row>
    <row r="182" spans="1:16" ht="12.75" customHeight="1">
      <c r="A182" s="35"/>
      <c r="E182" s="297" t="s">
        <v>2710</v>
      </c>
      <c r="G182" s="92"/>
      <c r="H182" s="92" t="s">
        <v>917</v>
      </c>
      <c r="J182" s="126" t="s">
        <v>929</v>
      </c>
      <c r="K182" s="94"/>
      <c r="L182" s="126"/>
      <c r="M182" s="88"/>
      <c r="N182" s="128"/>
      <c r="O182" s="153"/>
      <c r="P182" s="170">
        <v>0</v>
      </c>
    </row>
    <row r="183" spans="1:16" ht="12.75" customHeight="1">
      <c r="A183" s="99"/>
      <c r="B183" s="112"/>
      <c r="C183" s="112"/>
      <c r="D183" s="112"/>
      <c r="E183" s="286"/>
      <c r="F183" s="112"/>
      <c r="G183" s="96"/>
      <c r="H183" s="96" t="s">
        <v>918</v>
      </c>
      <c r="I183" s="95"/>
      <c r="J183" s="129" t="s">
        <v>930</v>
      </c>
      <c r="K183" s="100"/>
      <c r="L183" s="129"/>
      <c r="M183" s="98"/>
      <c r="N183" s="130"/>
      <c r="O183" s="174"/>
      <c r="P183" s="177">
        <v>0</v>
      </c>
    </row>
    <row r="184" spans="2:16" ht="15.75">
      <c r="B184" s="119"/>
      <c r="D184" s="124"/>
      <c r="F184" s="90"/>
      <c r="I184" s="183" t="s">
        <v>278</v>
      </c>
      <c r="J184" s="124"/>
      <c r="L184" s="121"/>
      <c r="N184" s="120"/>
      <c r="P184" s="161"/>
    </row>
    <row r="185" spans="11:16" ht="12.75" customHeight="1">
      <c r="K185" s="252"/>
      <c r="L185" s="127"/>
      <c r="N185" s="253"/>
      <c r="P185" s="161"/>
    </row>
    <row r="186" spans="1:16" s="136" customFormat="1" ht="12.75" customHeight="1">
      <c r="A186" s="89" t="s">
        <v>240</v>
      </c>
      <c r="B186" s="124" t="s">
        <v>45</v>
      </c>
      <c r="C186" s="124" t="s">
        <v>241</v>
      </c>
      <c r="D186" s="124" t="s">
        <v>177</v>
      </c>
      <c r="E186" s="271" t="s">
        <v>938</v>
      </c>
      <c r="F186" s="90" t="s">
        <v>1481</v>
      </c>
      <c r="G186" s="124" t="s">
        <v>242</v>
      </c>
      <c r="H186" s="124" t="s">
        <v>2158</v>
      </c>
      <c r="I186" s="89" t="s">
        <v>243</v>
      </c>
      <c r="J186" s="36" t="s">
        <v>2157</v>
      </c>
      <c r="K186" s="252" t="s">
        <v>939</v>
      </c>
      <c r="L186" s="36" t="s">
        <v>940</v>
      </c>
      <c r="M186" s="254" t="s">
        <v>941</v>
      </c>
      <c r="N186" s="36" t="s">
        <v>942</v>
      </c>
      <c r="O186" s="89" t="s">
        <v>2836</v>
      </c>
      <c r="P186" s="172" t="s">
        <v>2156</v>
      </c>
    </row>
    <row r="187" spans="9:16" ht="12.75" customHeight="1">
      <c r="I187" s="82" t="s">
        <v>1547</v>
      </c>
      <c r="K187" s="140"/>
      <c r="L187" s="126"/>
      <c r="N187" s="81"/>
      <c r="P187" s="161"/>
    </row>
    <row r="188" spans="11:16" ht="12.75" customHeight="1">
      <c r="K188" s="140"/>
      <c r="L188" s="126"/>
      <c r="N188" s="81"/>
      <c r="P188" s="161"/>
    </row>
    <row r="189" spans="1:16" ht="12.75" customHeight="1">
      <c r="A189" s="35">
        <v>112</v>
      </c>
      <c r="B189" s="111" t="s">
        <v>684</v>
      </c>
      <c r="C189" s="111" t="s">
        <v>244</v>
      </c>
      <c r="D189" s="194" t="s">
        <v>90</v>
      </c>
      <c r="E189" s="275">
        <f>'[1]Sheet1'!$L$174</f>
        <v>23757.4175</v>
      </c>
      <c r="F189" s="111" t="s">
        <v>481</v>
      </c>
      <c r="G189" s="92" t="s">
        <v>263</v>
      </c>
      <c r="H189" s="92" t="s">
        <v>2511</v>
      </c>
      <c r="I189" s="35">
        <v>1811228</v>
      </c>
      <c r="J189" s="126" t="s">
        <v>2512</v>
      </c>
      <c r="K189" s="94" t="s">
        <v>1303</v>
      </c>
      <c r="L189" s="126" t="s">
        <v>1317</v>
      </c>
      <c r="M189" s="88" t="s">
        <v>1331</v>
      </c>
      <c r="N189" s="132" t="s">
        <v>1345</v>
      </c>
      <c r="O189" s="180" t="s">
        <v>1735</v>
      </c>
      <c r="P189" s="170">
        <v>1</v>
      </c>
    </row>
    <row r="190" spans="1:16" ht="12.75" customHeight="1">
      <c r="A190" s="35">
        <v>113</v>
      </c>
      <c r="B190" s="111" t="s">
        <v>685</v>
      </c>
      <c r="C190" s="111" t="s">
        <v>244</v>
      </c>
      <c r="D190" s="194"/>
      <c r="E190" s="275">
        <f>'[1]Sheet1'!$G$174</f>
        <v>23760.5075</v>
      </c>
      <c r="F190" s="111" t="s">
        <v>482</v>
      </c>
      <c r="G190" s="92"/>
      <c r="H190" s="92" t="s">
        <v>2513</v>
      </c>
      <c r="I190" s="35"/>
      <c r="J190" s="126" t="s">
        <v>2514</v>
      </c>
      <c r="K190" s="94" t="s">
        <v>1304</v>
      </c>
      <c r="L190" s="126" t="s">
        <v>1318</v>
      </c>
      <c r="M190" s="88" t="s">
        <v>1332</v>
      </c>
      <c r="N190" s="132" t="s">
        <v>1346</v>
      </c>
      <c r="O190" s="180" t="s">
        <v>1735</v>
      </c>
      <c r="P190" s="170">
        <v>1</v>
      </c>
    </row>
    <row r="191" spans="1:16" ht="12.75" customHeight="1">
      <c r="A191" s="35">
        <v>114</v>
      </c>
      <c r="B191" s="111" t="s">
        <v>686</v>
      </c>
      <c r="C191" s="111" t="s">
        <v>244</v>
      </c>
      <c r="D191" s="194"/>
      <c r="E191" s="275">
        <f>'[1]Sheet1'!$K$174</f>
        <v>23761.92</v>
      </c>
      <c r="F191" s="111" t="s">
        <v>483</v>
      </c>
      <c r="G191" s="92"/>
      <c r="H191" s="92" t="s">
        <v>2515</v>
      </c>
      <c r="I191" s="35"/>
      <c r="J191" s="126" t="s">
        <v>2516</v>
      </c>
      <c r="K191" s="94"/>
      <c r="L191" s="126"/>
      <c r="M191" s="88"/>
      <c r="N191" s="132"/>
      <c r="O191" s="180" t="s">
        <v>1735</v>
      </c>
      <c r="P191" s="170">
        <v>1</v>
      </c>
    </row>
    <row r="192" spans="1:16" ht="12.75" customHeight="1">
      <c r="A192" s="35">
        <v>115</v>
      </c>
      <c r="B192" s="111" t="s">
        <v>687</v>
      </c>
      <c r="C192" s="111" t="s">
        <v>244</v>
      </c>
      <c r="D192" s="194"/>
      <c r="E192" s="275">
        <f>'[1]Sheet1'!$H$174</f>
        <v>23762.92</v>
      </c>
      <c r="F192" s="111" t="s">
        <v>484</v>
      </c>
      <c r="G192" s="92"/>
      <c r="H192" s="92" t="s">
        <v>2517</v>
      </c>
      <c r="I192" s="35"/>
      <c r="J192" s="126" t="s">
        <v>2518</v>
      </c>
      <c r="K192" s="94"/>
      <c r="L192" s="126"/>
      <c r="M192" s="88"/>
      <c r="N192" s="132"/>
      <c r="O192" s="180" t="s">
        <v>1735</v>
      </c>
      <c r="P192" s="170">
        <v>1</v>
      </c>
    </row>
    <row r="193" spans="1:16" ht="12.75" customHeight="1">
      <c r="A193" s="35">
        <v>116</v>
      </c>
      <c r="B193" s="111" t="s">
        <v>688</v>
      </c>
      <c r="C193" s="111" t="s">
        <v>244</v>
      </c>
      <c r="D193" s="194"/>
      <c r="E193" s="275">
        <f>'[1]Sheet1'!$J$174</f>
        <v>23765.162500000002</v>
      </c>
      <c r="F193" s="111" t="s">
        <v>485</v>
      </c>
      <c r="G193" s="92"/>
      <c r="H193" s="92" t="s">
        <v>2519</v>
      </c>
      <c r="I193" s="35"/>
      <c r="J193" s="126" t="s">
        <v>2520</v>
      </c>
      <c r="K193" s="94"/>
      <c r="L193" s="126"/>
      <c r="M193" s="88"/>
      <c r="N193" s="132"/>
      <c r="O193" s="180" t="s">
        <v>1735</v>
      </c>
      <c r="P193" s="170">
        <v>1</v>
      </c>
    </row>
    <row r="194" spans="1:16" ht="12.75" customHeight="1">
      <c r="A194" s="82">
        <v>117</v>
      </c>
      <c r="B194" s="111" t="s">
        <v>689</v>
      </c>
      <c r="C194" s="111" t="s">
        <v>244</v>
      </c>
      <c r="D194" s="194"/>
      <c r="E194" s="275">
        <f>'[1]Sheet1'!$I$174</f>
        <v>23767.662500000002</v>
      </c>
      <c r="F194" s="111" t="s">
        <v>486</v>
      </c>
      <c r="G194" s="92"/>
      <c r="H194" s="92" t="s">
        <v>2521</v>
      </c>
      <c r="I194" s="35"/>
      <c r="J194" s="127" t="s">
        <v>2522</v>
      </c>
      <c r="K194" s="109"/>
      <c r="L194" s="126"/>
      <c r="M194" s="88"/>
      <c r="N194" s="135"/>
      <c r="O194" s="180" t="s">
        <v>1735</v>
      </c>
      <c r="P194" s="170">
        <v>1</v>
      </c>
    </row>
    <row r="195" spans="1:16" ht="12.75" customHeight="1">
      <c r="A195" s="35"/>
      <c r="D195" s="194"/>
      <c r="G195" s="92"/>
      <c r="H195" s="92" t="s">
        <v>919</v>
      </c>
      <c r="I195" s="35"/>
      <c r="J195" s="126" t="s">
        <v>931</v>
      </c>
      <c r="K195" s="94"/>
      <c r="L195" s="126"/>
      <c r="M195" s="88"/>
      <c r="N195" s="132"/>
      <c r="O195" s="180"/>
      <c r="P195" s="170">
        <v>0</v>
      </c>
    </row>
    <row r="196" spans="1:16" ht="12.75" customHeight="1">
      <c r="A196" s="99"/>
      <c r="B196" s="112"/>
      <c r="C196" s="112"/>
      <c r="D196" s="195"/>
      <c r="E196" s="286"/>
      <c r="F196" s="112"/>
      <c r="G196" s="96"/>
      <c r="H196" s="96" t="s">
        <v>920</v>
      </c>
      <c r="I196" s="99"/>
      <c r="J196" s="129" t="s">
        <v>932</v>
      </c>
      <c r="K196" s="100"/>
      <c r="L196" s="129"/>
      <c r="M196" s="98"/>
      <c r="N196" s="133"/>
      <c r="O196" s="181"/>
      <c r="P196" s="177">
        <v>0</v>
      </c>
    </row>
    <row r="197" spans="1:16" ht="12.75" customHeight="1">
      <c r="A197" s="82">
        <v>118</v>
      </c>
      <c r="B197" s="87" t="s">
        <v>690</v>
      </c>
      <c r="C197" s="111" t="s">
        <v>244</v>
      </c>
      <c r="D197" s="92" t="s">
        <v>94</v>
      </c>
      <c r="E197" s="82">
        <v>-147</v>
      </c>
      <c r="F197" s="111" t="s">
        <v>487</v>
      </c>
      <c r="G197" s="92" t="s">
        <v>264</v>
      </c>
      <c r="H197" s="200"/>
      <c r="J197" s="92" t="s">
        <v>2523</v>
      </c>
      <c r="K197" s="117" t="s">
        <v>1053</v>
      </c>
      <c r="L197" s="92" t="s">
        <v>2649</v>
      </c>
      <c r="M197" s="88" t="s">
        <v>1359</v>
      </c>
      <c r="N197" s="132" t="s">
        <v>1373</v>
      </c>
      <c r="O197" s="180" t="s">
        <v>1735</v>
      </c>
      <c r="P197" s="170">
        <v>1</v>
      </c>
    </row>
    <row r="198" spans="1:16" ht="12.75" customHeight="1">
      <c r="A198" s="82">
        <v>119</v>
      </c>
      <c r="B198" s="87" t="s">
        <v>691</v>
      </c>
      <c r="C198" s="111" t="s">
        <v>244</v>
      </c>
      <c r="D198" s="92"/>
      <c r="E198" s="82">
        <v>160</v>
      </c>
      <c r="F198" s="111" t="s">
        <v>488</v>
      </c>
      <c r="G198" s="92"/>
      <c r="H198" s="200"/>
      <c r="J198" s="92" t="s">
        <v>2524</v>
      </c>
      <c r="K198" s="117" t="s">
        <v>1054</v>
      </c>
      <c r="L198" s="92" t="s">
        <v>2650</v>
      </c>
      <c r="M198" s="88" t="s">
        <v>1360</v>
      </c>
      <c r="N198" s="132" t="s">
        <v>1374</v>
      </c>
      <c r="O198" s="180" t="s">
        <v>1735</v>
      </c>
      <c r="P198" s="170">
        <v>1</v>
      </c>
    </row>
    <row r="199" spans="1:16" ht="12.75" customHeight="1">
      <c r="A199" s="82">
        <v>120</v>
      </c>
      <c r="B199" s="87" t="s">
        <v>692</v>
      </c>
      <c r="C199" s="111" t="s">
        <v>244</v>
      </c>
      <c r="D199" s="92"/>
      <c r="E199" s="82">
        <v>253</v>
      </c>
      <c r="F199" s="111" t="s">
        <v>489</v>
      </c>
      <c r="G199" s="92"/>
      <c r="H199" s="200"/>
      <c r="J199" s="92" t="s">
        <v>2525</v>
      </c>
      <c r="K199" s="117"/>
      <c r="L199" s="92"/>
      <c r="M199" s="88"/>
      <c r="N199" s="132"/>
      <c r="O199" s="180" t="s">
        <v>1735</v>
      </c>
      <c r="P199" s="170">
        <v>1</v>
      </c>
    </row>
    <row r="200" spans="1:16" ht="12.75" customHeight="1">
      <c r="A200" s="82">
        <v>121</v>
      </c>
      <c r="B200" s="87" t="s">
        <v>693</v>
      </c>
      <c r="C200" s="111" t="s">
        <v>244</v>
      </c>
      <c r="D200" s="92"/>
      <c r="E200" s="82">
        <v>373</v>
      </c>
      <c r="F200" s="111" t="s">
        <v>490</v>
      </c>
      <c r="G200" s="92"/>
      <c r="H200" s="200"/>
      <c r="J200" s="92" t="s">
        <v>2526</v>
      </c>
      <c r="K200" s="117"/>
      <c r="L200" s="92"/>
      <c r="M200" s="88"/>
      <c r="N200" s="132"/>
      <c r="O200" s="180" t="s">
        <v>1735</v>
      </c>
      <c r="P200" s="170">
        <v>1</v>
      </c>
    </row>
    <row r="201" spans="1:16" ht="12.75" customHeight="1">
      <c r="A201" s="82">
        <v>122</v>
      </c>
      <c r="B201" s="87" t="s">
        <v>694</v>
      </c>
      <c r="C201" s="111" t="s">
        <v>244</v>
      </c>
      <c r="D201" s="92"/>
      <c r="E201" s="82">
        <v>503</v>
      </c>
      <c r="F201" s="111" t="s">
        <v>492</v>
      </c>
      <c r="G201" s="92"/>
      <c r="H201" s="200"/>
      <c r="J201" s="92" t="s">
        <v>2527</v>
      </c>
      <c r="K201" s="117"/>
      <c r="L201" s="92"/>
      <c r="M201" s="88"/>
      <c r="N201" s="132"/>
      <c r="O201" s="180" t="s">
        <v>1735</v>
      </c>
      <c r="P201" s="170">
        <v>1</v>
      </c>
    </row>
    <row r="202" spans="1:16" ht="12.75" customHeight="1">
      <c r="A202" s="82">
        <v>123</v>
      </c>
      <c r="B202" s="87" t="s">
        <v>695</v>
      </c>
      <c r="C202" s="111" t="s">
        <v>244</v>
      </c>
      <c r="D202" s="92"/>
      <c r="E202" s="82">
        <v>753</v>
      </c>
      <c r="F202" s="111" t="s">
        <v>493</v>
      </c>
      <c r="G202" s="92"/>
      <c r="H202" s="201"/>
      <c r="J202" s="92" t="s">
        <v>2528</v>
      </c>
      <c r="K202" s="117"/>
      <c r="L202" s="92"/>
      <c r="M202" s="88"/>
      <c r="N202" s="135"/>
      <c r="O202" s="180" t="s">
        <v>1735</v>
      </c>
      <c r="P202" s="170">
        <v>1</v>
      </c>
    </row>
    <row r="203" spans="2:16" ht="12.75" customHeight="1">
      <c r="B203" s="87"/>
      <c r="D203" s="92"/>
      <c r="G203" s="92"/>
      <c r="H203" s="201"/>
      <c r="J203" s="92" t="s">
        <v>935</v>
      </c>
      <c r="K203" s="117"/>
      <c r="L203" s="92"/>
      <c r="M203" s="88"/>
      <c r="N203" s="132"/>
      <c r="O203" s="180"/>
      <c r="P203" s="170">
        <v>0</v>
      </c>
    </row>
    <row r="204" spans="1:16" ht="12.75" customHeight="1">
      <c r="A204" s="95"/>
      <c r="B204" s="101"/>
      <c r="C204" s="112"/>
      <c r="D204" s="96"/>
      <c r="E204" s="286"/>
      <c r="F204" s="112"/>
      <c r="G204" s="96"/>
      <c r="H204" s="202"/>
      <c r="I204" s="95"/>
      <c r="J204" s="96" t="s">
        <v>936</v>
      </c>
      <c r="K204" s="118"/>
      <c r="L204" s="96"/>
      <c r="M204" s="98"/>
      <c r="N204" s="133"/>
      <c r="O204" s="181"/>
      <c r="P204" s="177">
        <v>0</v>
      </c>
    </row>
    <row r="205" spans="1:16" ht="12.75" customHeight="1">
      <c r="A205" s="82">
        <v>124</v>
      </c>
      <c r="B205" s="87" t="s">
        <v>696</v>
      </c>
      <c r="C205" s="111" t="s">
        <v>244</v>
      </c>
      <c r="D205" s="92" t="s">
        <v>98</v>
      </c>
      <c r="E205" s="82">
        <v>-147</v>
      </c>
      <c r="F205" s="111" t="s">
        <v>494</v>
      </c>
      <c r="G205" s="92" t="s">
        <v>2529</v>
      </c>
      <c r="H205" s="200"/>
      <c r="J205" s="92" t="s">
        <v>2530</v>
      </c>
      <c r="K205" s="117" t="s">
        <v>1053</v>
      </c>
      <c r="L205" s="92" t="s">
        <v>1347</v>
      </c>
      <c r="M205" s="92" t="s">
        <v>1361</v>
      </c>
      <c r="N205" s="132" t="s">
        <v>1375</v>
      </c>
      <c r="O205" s="180" t="s">
        <v>1735</v>
      </c>
      <c r="P205" s="170">
        <v>1</v>
      </c>
    </row>
    <row r="206" spans="1:16" ht="12.75" customHeight="1">
      <c r="A206" s="82">
        <v>125</v>
      </c>
      <c r="B206" s="87" t="s">
        <v>697</v>
      </c>
      <c r="C206" s="111" t="s">
        <v>244</v>
      </c>
      <c r="D206" s="92"/>
      <c r="E206" s="82">
        <v>160</v>
      </c>
      <c r="F206" s="111" t="s">
        <v>495</v>
      </c>
      <c r="G206" s="92"/>
      <c r="H206" s="200"/>
      <c r="J206" s="92" t="s">
        <v>2531</v>
      </c>
      <c r="K206" s="117" t="s">
        <v>1054</v>
      </c>
      <c r="L206" s="92" t="s">
        <v>1348</v>
      </c>
      <c r="M206" s="92" t="s">
        <v>1362</v>
      </c>
      <c r="N206" s="132" t="s">
        <v>1376</v>
      </c>
      <c r="O206" s="180" t="s">
        <v>1735</v>
      </c>
      <c r="P206" s="170">
        <v>1</v>
      </c>
    </row>
    <row r="207" spans="1:16" ht="12.75" customHeight="1">
      <c r="A207" s="82">
        <v>126</v>
      </c>
      <c r="B207" s="87" t="s">
        <v>698</v>
      </c>
      <c r="C207" s="111" t="s">
        <v>244</v>
      </c>
      <c r="D207" s="92"/>
      <c r="E207" s="82">
        <v>253</v>
      </c>
      <c r="F207" s="111" t="s">
        <v>496</v>
      </c>
      <c r="G207" s="92"/>
      <c r="H207" s="200"/>
      <c r="J207" s="92" t="s">
        <v>2532</v>
      </c>
      <c r="K207" s="117"/>
      <c r="L207" s="92"/>
      <c r="M207" s="92"/>
      <c r="N207" s="132"/>
      <c r="O207" s="180" t="s">
        <v>1735</v>
      </c>
      <c r="P207" s="170">
        <v>1</v>
      </c>
    </row>
    <row r="208" spans="1:16" ht="12.75" customHeight="1">
      <c r="A208" s="82">
        <v>127</v>
      </c>
      <c r="B208" s="87" t="s">
        <v>699</v>
      </c>
      <c r="C208" s="111" t="s">
        <v>244</v>
      </c>
      <c r="D208" s="92"/>
      <c r="E208" s="82">
        <v>373</v>
      </c>
      <c r="F208" s="111" t="s">
        <v>497</v>
      </c>
      <c r="G208" s="92"/>
      <c r="H208" s="200"/>
      <c r="J208" s="92" t="s">
        <v>2533</v>
      </c>
      <c r="K208" s="117"/>
      <c r="L208" s="92"/>
      <c r="M208" s="92"/>
      <c r="N208" s="132"/>
      <c r="O208" s="180" t="s">
        <v>1735</v>
      </c>
      <c r="P208" s="170">
        <v>1</v>
      </c>
    </row>
    <row r="209" spans="1:16" ht="12.75" customHeight="1">
      <c r="A209" s="82">
        <v>128</v>
      </c>
      <c r="B209" s="87" t="s">
        <v>700</v>
      </c>
      <c r="C209" s="111" t="s">
        <v>244</v>
      </c>
      <c r="D209" s="92"/>
      <c r="E209" s="82">
        <v>503</v>
      </c>
      <c r="F209" s="111" t="s">
        <v>498</v>
      </c>
      <c r="G209" s="92"/>
      <c r="H209" s="200"/>
      <c r="J209" s="92" t="s">
        <v>2581</v>
      </c>
      <c r="K209" s="117"/>
      <c r="L209" s="92"/>
      <c r="M209" s="92"/>
      <c r="N209" s="132"/>
      <c r="O209" s="180" t="s">
        <v>1735</v>
      </c>
      <c r="P209" s="170">
        <v>1</v>
      </c>
    </row>
    <row r="210" spans="1:16" ht="12.75" customHeight="1">
      <c r="A210" s="82">
        <v>129</v>
      </c>
      <c r="B210" s="87" t="s">
        <v>701</v>
      </c>
      <c r="C210" s="111" t="s">
        <v>244</v>
      </c>
      <c r="D210" s="92"/>
      <c r="E210" s="82">
        <v>753</v>
      </c>
      <c r="F210" s="111" t="s">
        <v>499</v>
      </c>
      <c r="G210" s="92"/>
      <c r="H210" s="201"/>
      <c r="J210" s="92" t="s">
        <v>2582</v>
      </c>
      <c r="K210" s="117"/>
      <c r="L210" s="92"/>
      <c r="M210" s="92"/>
      <c r="N210" s="135"/>
      <c r="O210" s="180" t="s">
        <v>1735</v>
      </c>
      <c r="P210" s="170">
        <v>1</v>
      </c>
    </row>
    <row r="211" spans="2:16" ht="12.75" customHeight="1">
      <c r="B211" s="87"/>
      <c r="D211" s="92"/>
      <c r="G211" s="92"/>
      <c r="H211" s="201"/>
      <c r="J211" s="92" t="s">
        <v>937</v>
      </c>
      <c r="K211" s="117"/>
      <c r="L211" s="92"/>
      <c r="M211" s="92"/>
      <c r="N211" s="132"/>
      <c r="O211" s="180"/>
      <c r="P211" s="170">
        <v>0</v>
      </c>
    </row>
    <row r="212" spans="1:16" ht="12.75" customHeight="1">
      <c r="A212" s="95"/>
      <c r="B212" s="101"/>
      <c r="C212" s="112"/>
      <c r="D212" s="96"/>
      <c r="E212" s="286"/>
      <c r="F212" s="112"/>
      <c r="G212" s="96"/>
      <c r="H212" s="202"/>
      <c r="I212" s="95"/>
      <c r="J212" s="96" t="s">
        <v>1429</v>
      </c>
      <c r="K212" s="118"/>
      <c r="L212" s="96"/>
      <c r="M212" s="96"/>
      <c r="N212" s="133"/>
      <c r="O212" s="181"/>
      <c r="P212" s="177">
        <v>0</v>
      </c>
    </row>
    <row r="213" spans="1:16" ht="12.75" customHeight="1">
      <c r="A213" s="82">
        <v>130</v>
      </c>
      <c r="B213" s="87" t="s">
        <v>702</v>
      </c>
      <c r="C213" s="111" t="s">
        <v>244</v>
      </c>
      <c r="D213" s="92" t="s">
        <v>102</v>
      </c>
      <c r="E213" s="82">
        <v>-147</v>
      </c>
      <c r="F213" s="111" t="s">
        <v>500</v>
      </c>
      <c r="G213" s="92" t="s">
        <v>2583</v>
      </c>
      <c r="H213" s="200"/>
      <c r="J213" s="92" t="s">
        <v>2584</v>
      </c>
      <c r="K213" s="117" t="s">
        <v>1053</v>
      </c>
      <c r="L213" s="92" t="s">
        <v>1349</v>
      </c>
      <c r="M213" s="92" t="s">
        <v>1363</v>
      </c>
      <c r="N213" s="132" t="s">
        <v>1377</v>
      </c>
      <c r="O213" s="180" t="s">
        <v>1735</v>
      </c>
      <c r="P213" s="170">
        <v>1</v>
      </c>
    </row>
    <row r="214" spans="1:16" ht="12.75" customHeight="1">
      <c r="A214" s="82">
        <v>131</v>
      </c>
      <c r="B214" s="87" t="s">
        <v>703</v>
      </c>
      <c r="C214" s="111" t="s">
        <v>244</v>
      </c>
      <c r="D214" s="92"/>
      <c r="E214" s="82">
        <v>160</v>
      </c>
      <c r="F214" s="111" t="s">
        <v>501</v>
      </c>
      <c r="G214" s="92"/>
      <c r="H214" s="200"/>
      <c r="J214" s="92" t="s">
        <v>2585</v>
      </c>
      <c r="K214" s="117" t="s">
        <v>1054</v>
      </c>
      <c r="L214" s="92" t="s">
        <v>1350</v>
      </c>
      <c r="M214" s="92" t="s">
        <v>1364</v>
      </c>
      <c r="N214" s="132" t="s">
        <v>1378</v>
      </c>
      <c r="O214" s="180" t="s">
        <v>1735</v>
      </c>
      <c r="P214" s="170">
        <v>1</v>
      </c>
    </row>
    <row r="215" spans="1:16" ht="12.75" customHeight="1">
      <c r="A215" s="82">
        <v>132</v>
      </c>
      <c r="B215" s="87" t="s">
        <v>704</v>
      </c>
      <c r="C215" s="111" t="s">
        <v>244</v>
      </c>
      <c r="D215" s="92"/>
      <c r="E215" s="82">
        <v>253</v>
      </c>
      <c r="F215" s="111" t="s">
        <v>502</v>
      </c>
      <c r="G215" s="92"/>
      <c r="H215" s="200"/>
      <c r="J215" s="92" t="s">
        <v>2586</v>
      </c>
      <c r="K215" s="117"/>
      <c r="L215" s="92"/>
      <c r="M215" s="92"/>
      <c r="N215" s="132"/>
      <c r="O215" s="180" t="s">
        <v>1735</v>
      </c>
      <c r="P215" s="170">
        <v>1</v>
      </c>
    </row>
    <row r="216" spans="1:16" ht="12.75" customHeight="1">
      <c r="A216" s="82">
        <v>133</v>
      </c>
      <c r="B216" s="87" t="s">
        <v>705</v>
      </c>
      <c r="C216" s="111" t="s">
        <v>244</v>
      </c>
      <c r="D216" s="92"/>
      <c r="E216" s="82">
        <v>373</v>
      </c>
      <c r="F216" s="111" t="s">
        <v>503</v>
      </c>
      <c r="G216" s="92"/>
      <c r="H216" s="200"/>
      <c r="J216" s="92" t="s">
        <v>2587</v>
      </c>
      <c r="K216" s="117"/>
      <c r="L216" s="92"/>
      <c r="M216" s="92"/>
      <c r="N216" s="132"/>
      <c r="O216" s="180" t="s">
        <v>1735</v>
      </c>
      <c r="P216" s="170">
        <v>1</v>
      </c>
    </row>
    <row r="217" spans="1:16" ht="12.75" customHeight="1">
      <c r="A217" s="82">
        <v>134</v>
      </c>
      <c r="B217" s="87" t="s">
        <v>706</v>
      </c>
      <c r="C217" s="111" t="s">
        <v>244</v>
      </c>
      <c r="D217" s="92"/>
      <c r="E217" s="82">
        <v>503</v>
      </c>
      <c r="F217" s="111" t="s">
        <v>504</v>
      </c>
      <c r="G217" s="92"/>
      <c r="H217" s="200"/>
      <c r="J217" s="92" t="s">
        <v>2588</v>
      </c>
      <c r="K217" s="117"/>
      <c r="L217" s="92"/>
      <c r="M217" s="92"/>
      <c r="N217" s="132"/>
      <c r="O217" s="180" t="s">
        <v>1735</v>
      </c>
      <c r="P217" s="170">
        <v>1</v>
      </c>
    </row>
    <row r="218" spans="1:16" ht="12.75" customHeight="1">
      <c r="A218" s="82">
        <v>135</v>
      </c>
      <c r="B218" s="87" t="s">
        <v>707</v>
      </c>
      <c r="C218" s="111" t="s">
        <v>244</v>
      </c>
      <c r="D218" s="92"/>
      <c r="E218" s="82">
        <v>753</v>
      </c>
      <c r="F218" s="111" t="s">
        <v>505</v>
      </c>
      <c r="G218" s="92"/>
      <c r="H218" s="201"/>
      <c r="J218" s="92" t="s">
        <v>2589</v>
      </c>
      <c r="K218" s="117"/>
      <c r="L218" s="92"/>
      <c r="M218" s="92"/>
      <c r="N218" s="132"/>
      <c r="O218" s="180" t="s">
        <v>1735</v>
      </c>
      <c r="P218" s="170">
        <v>1</v>
      </c>
    </row>
    <row r="219" spans="2:16" ht="12.75" customHeight="1">
      <c r="B219" s="87"/>
      <c r="D219" s="92"/>
      <c r="G219" s="92"/>
      <c r="H219" s="201"/>
      <c r="J219" s="92" t="s">
        <v>1430</v>
      </c>
      <c r="K219" s="117"/>
      <c r="L219" s="92"/>
      <c r="M219" s="92"/>
      <c r="N219" s="132"/>
      <c r="O219" s="180"/>
      <c r="P219" s="170">
        <v>0</v>
      </c>
    </row>
    <row r="220" spans="1:16" ht="12.75" customHeight="1">
      <c r="A220" s="95"/>
      <c r="B220" s="101"/>
      <c r="C220" s="112"/>
      <c r="D220" s="96"/>
      <c r="E220" s="286"/>
      <c r="F220" s="112"/>
      <c r="G220" s="96"/>
      <c r="H220" s="202"/>
      <c r="I220" s="95"/>
      <c r="J220" s="96" t="s">
        <v>1431</v>
      </c>
      <c r="K220" s="118"/>
      <c r="L220" s="96"/>
      <c r="M220" s="96"/>
      <c r="N220" s="133"/>
      <c r="O220" s="181"/>
      <c r="P220" s="177">
        <v>0</v>
      </c>
    </row>
    <row r="221" spans="1:16" ht="12.75" customHeight="1">
      <c r="A221" s="82">
        <v>136</v>
      </c>
      <c r="B221" s="87" t="s">
        <v>708</v>
      </c>
      <c r="C221" s="111" t="s">
        <v>244</v>
      </c>
      <c r="D221" s="92" t="s">
        <v>106</v>
      </c>
      <c r="E221" s="82">
        <v>-147</v>
      </c>
      <c r="F221" s="111" t="s">
        <v>506</v>
      </c>
      <c r="G221" s="92" t="s">
        <v>2590</v>
      </c>
      <c r="H221" s="200"/>
      <c r="J221" s="92" t="s">
        <v>2591</v>
      </c>
      <c r="K221" s="117" t="s">
        <v>1053</v>
      </c>
      <c r="L221" s="92" t="s">
        <v>1351</v>
      </c>
      <c r="M221" s="92" t="s">
        <v>1365</v>
      </c>
      <c r="N221" s="132" t="s">
        <v>1379</v>
      </c>
      <c r="O221" s="180" t="s">
        <v>1735</v>
      </c>
      <c r="P221" s="170">
        <v>1</v>
      </c>
    </row>
    <row r="222" spans="1:16" ht="12.75" customHeight="1">
      <c r="A222" s="82">
        <v>137</v>
      </c>
      <c r="B222" s="87" t="s">
        <v>709</v>
      </c>
      <c r="C222" s="111" t="s">
        <v>244</v>
      </c>
      <c r="D222" s="92"/>
      <c r="E222" s="82">
        <v>160</v>
      </c>
      <c r="F222" s="111" t="s">
        <v>507</v>
      </c>
      <c r="G222" s="92"/>
      <c r="H222" s="200"/>
      <c r="J222" s="92" t="s">
        <v>2592</v>
      </c>
      <c r="K222" s="117" t="s">
        <v>1054</v>
      </c>
      <c r="L222" s="92" t="s">
        <v>1352</v>
      </c>
      <c r="M222" s="92" t="s">
        <v>1366</v>
      </c>
      <c r="N222" s="132" t="s">
        <v>1380</v>
      </c>
      <c r="O222" s="180" t="s">
        <v>1735</v>
      </c>
      <c r="P222" s="170">
        <v>1</v>
      </c>
    </row>
    <row r="223" spans="1:16" ht="12.75" customHeight="1">
      <c r="A223" s="82">
        <v>138</v>
      </c>
      <c r="B223" s="87" t="s">
        <v>711</v>
      </c>
      <c r="C223" s="111" t="s">
        <v>244</v>
      </c>
      <c r="D223" s="92"/>
      <c r="E223" s="82">
        <v>253</v>
      </c>
      <c r="F223" s="111" t="s">
        <v>508</v>
      </c>
      <c r="G223" s="92"/>
      <c r="H223" s="200"/>
      <c r="J223" s="92" t="s">
        <v>2593</v>
      </c>
      <c r="K223" s="117"/>
      <c r="L223" s="92"/>
      <c r="M223" s="92"/>
      <c r="N223" s="132"/>
      <c r="O223" s="180" t="s">
        <v>1735</v>
      </c>
      <c r="P223" s="170">
        <v>1</v>
      </c>
    </row>
    <row r="224" spans="1:16" ht="12.75" customHeight="1">
      <c r="A224" s="82">
        <v>139</v>
      </c>
      <c r="B224" s="87" t="s">
        <v>712</v>
      </c>
      <c r="C224" s="111" t="s">
        <v>244</v>
      </c>
      <c r="D224" s="92"/>
      <c r="E224" s="82">
        <v>373</v>
      </c>
      <c r="F224" s="111" t="s">
        <v>509</v>
      </c>
      <c r="G224" s="92"/>
      <c r="H224" s="200"/>
      <c r="J224" s="92" t="s">
        <v>2594</v>
      </c>
      <c r="K224" s="117"/>
      <c r="L224" s="92"/>
      <c r="M224" s="92"/>
      <c r="N224" s="132"/>
      <c r="O224" s="180" t="s">
        <v>1735</v>
      </c>
      <c r="P224" s="170">
        <v>1</v>
      </c>
    </row>
    <row r="225" spans="1:16" ht="12.75" customHeight="1">
      <c r="A225" s="82">
        <v>140</v>
      </c>
      <c r="B225" s="87" t="s">
        <v>713</v>
      </c>
      <c r="C225" s="111" t="s">
        <v>244</v>
      </c>
      <c r="D225" s="92"/>
      <c r="E225" s="82">
        <v>503</v>
      </c>
      <c r="F225" s="111" t="s">
        <v>510</v>
      </c>
      <c r="G225" s="92"/>
      <c r="H225" s="200"/>
      <c r="J225" s="92" t="s">
        <v>2651</v>
      </c>
      <c r="K225" s="117"/>
      <c r="L225" s="92"/>
      <c r="M225" s="92"/>
      <c r="N225" s="132"/>
      <c r="O225" s="180" t="s">
        <v>1735</v>
      </c>
      <c r="P225" s="170">
        <v>1</v>
      </c>
    </row>
    <row r="226" spans="1:16" ht="12.75" customHeight="1">
      <c r="A226" s="82">
        <v>141</v>
      </c>
      <c r="B226" s="87" t="s">
        <v>714</v>
      </c>
      <c r="C226" s="111" t="s">
        <v>244</v>
      </c>
      <c r="D226" s="92"/>
      <c r="E226" s="82">
        <v>753</v>
      </c>
      <c r="F226" s="111" t="s">
        <v>511</v>
      </c>
      <c r="G226" s="92"/>
      <c r="H226" s="201"/>
      <c r="J226" s="92" t="s">
        <v>2652</v>
      </c>
      <c r="K226" s="117"/>
      <c r="L226" s="92"/>
      <c r="M226" s="92"/>
      <c r="N226" s="132"/>
      <c r="O226" s="180" t="s">
        <v>1735</v>
      </c>
      <c r="P226" s="170">
        <v>1</v>
      </c>
    </row>
    <row r="227" spans="2:16" ht="12.75" customHeight="1">
      <c r="B227" s="87"/>
      <c r="D227" s="92"/>
      <c r="G227" s="92"/>
      <c r="H227" s="201"/>
      <c r="J227" s="92" t="s">
        <v>1432</v>
      </c>
      <c r="K227" s="117"/>
      <c r="L227" s="92"/>
      <c r="M227" s="92"/>
      <c r="N227" s="132"/>
      <c r="O227" s="180"/>
      <c r="P227" s="170">
        <v>0</v>
      </c>
    </row>
    <row r="228" spans="1:16" ht="12.75" customHeight="1">
      <c r="A228" s="95"/>
      <c r="B228" s="101"/>
      <c r="C228" s="112"/>
      <c r="D228" s="96"/>
      <c r="E228" s="286"/>
      <c r="F228" s="112"/>
      <c r="G228" s="96"/>
      <c r="H228" s="202"/>
      <c r="I228" s="95"/>
      <c r="J228" s="96" t="s">
        <v>1433</v>
      </c>
      <c r="K228" s="118"/>
      <c r="L228" s="96"/>
      <c r="M228" s="96"/>
      <c r="N228" s="133"/>
      <c r="O228" s="181"/>
      <c r="P228" s="177">
        <v>0</v>
      </c>
    </row>
    <row r="229" spans="1:16" ht="12.75" customHeight="1">
      <c r="A229" s="82">
        <v>142</v>
      </c>
      <c r="B229" s="87" t="s">
        <v>716</v>
      </c>
      <c r="C229" s="111" t="s">
        <v>244</v>
      </c>
      <c r="D229" s="92" t="s">
        <v>110</v>
      </c>
      <c r="E229" s="82">
        <v>-147</v>
      </c>
      <c r="F229" s="111" t="s">
        <v>512</v>
      </c>
      <c r="G229" s="92" t="s">
        <v>2653</v>
      </c>
      <c r="H229" s="200"/>
      <c r="J229" s="92" t="s">
        <v>2654</v>
      </c>
      <c r="K229" s="117" t="s">
        <v>1053</v>
      </c>
      <c r="L229" s="92" t="s">
        <v>1353</v>
      </c>
      <c r="M229" s="92" t="s">
        <v>1367</v>
      </c>
      <c r="N229" s="132" t="s">
        <v>1381</v>
      </c>
      <c r="O229" s="180" t="s">
        <v>1735</v>
      </c>
      <c r="P229" s="170">
        <v>1</v>
      </c>
    </row>
    <row r="230" spans="1:16" ht="12.75" customHeight="1">
      <c r="A230" s="82">
        <v>143</v>
      </c>
      <c r="B230" s="87" t="s">
        <v>717</v>
      </c>
      <c r="C230" s="111" t="s">
        <v>244</v>
      </c>
      <c r="D230" s="92"/>
      <c r="E230" s="82">
        <v>160</v>
      </c>
      <c r="F230" s="111" t="s">
        <v>513</v>
      </c>
      <c r="G230" s="92"/>
      <c r="H230" s="200"/>
      <c r="J230" s="92" t="s">
        <v>2655</v>
      </c>
      <c r="K230" s="117" t="s">
        <v>1054</v>
      </c>
      <c r="L230" s="92" t="s">
        <v>1354</v>
      </c>
      <c r="M230" s="92" t="s">
        <v>1368</v>
      </c>
      <c r="N230" s="132" t="s">
        <v>1382</v>
      </c>
      <c r="O230" s="180" t="s">
        <v>1735</v>
      </c>
      <c r="P230" s="170">
        <v>1</v>
      </c>
    </row>
    <row r="231" spans="1:16" ht="12.75" customHeight="1">
      <c r="A231" s="82">
        <v>144</v>
      </c>
      <c r="B231" s="87" t="s">
        <v>718</v>
      </c>
      <c r="C231" s="111" t="s">
        <v>244</v>
      </c>
      <c r="D231" s="92"/>
      <c r="E231" s="82">
        <v>253</v>
      </c>
      <c r="F231" s="111" t="s">
        <v>514</v>
      </c>
      <c r="G231" s="92"/>
      <c r="H231" s="200"/>
      <c r="J231" s="92" t="s">
        <v>2656</v>
      </c>
      <c r="K231" s="117"/>
      <c r="L231" s="92"/>
      <c r="M231" s="92"/>
      <c r="N231" s="132"/>
      <c r="O231" s="180" t="s">
        <v>1735</v>
      </c>
      <c r="P231" s="170">
        <v>1</v>
      </c>
    </row>
    <row r="232" spans="1:16" ht="12.75" customHeight="1">
      <c r="A232" s="82">
        <v>145</v>
      </c>
      <c r="B232" s="87" t="s">
        <v>719</v>
      </c>
      <c r="C232" s="111" t="s">
        <v>244</v>
      </c>
      <c r="D232" s="92"/>
      <c r="E232" s="82">
        <v>373</v>
      </c>
      <c r="F232" s="111" t="s">
        <v>515</v>
      </c>
      <c r="G232" s="92"/>
      <c r="H232" s="200"/>
      <c r="J232" s="92" t="s">
        <v>2657</v>
      </c>
      <c r="K232" s="117"/>
      <c r="L232" s="92"/>
      <c r="M232" s="92"/>
      <c r="N232" s="132"/>
      <c r="O232" s="180" t="s">
        <v>1735</v>
      </c>
      <c r="P232" s="170">
        <v>1</v>
      </c>
    </row>
    <row r="233" spans="1:16" ht="12.75" customHeight="1">
      <c r="A233" s="82">
        <v>146</v>
      </c>
      <c r="B233" s="87" t="s">
        <v>720</v>
      </c>
      <c r="C233" s="111" t="s">
        <v>244</v>
      </c>
      <c r="D233" s="92"/>
      <c r="E233" s="82">
        <v>503</v>
      </c>
      <c r="F233" s="111" t="s">
        <v>516</v>
      </c>
      <c r="G233" s="92"/>
      <c r="H233" s="200"/>
      <c r="J233" s="92" t="s">
        <v>2658</v>
      </c>
      <c r="K233" s="117"/>
      <c r="L233" s="92"/>
      <c r="M233" s="92"/>
      <c r="N233" s="132"/>
      <c r="O233" s="180" t="s">
        <v>1735</v>
      </c>
      <c r="P233" s="170">
        <v>1</v>
      </c>
    </row>
    <row r="234" spans="1:16" ht="12.75" customHeight="1">
      <c r="A234" s="82">
        <v>147</v>
      </c>
      <c r="B234" s="87" t="s">
        <v>721</v>
      </c>
      <c r="C234" s="111" t="s">
        <v>244</v>
      </c>
      <c r="D234" s="92"/>
      <c r="E234" s="82">
        <v>753</v>
      </c>
      <c r="F234" s="111" t="s">
        <v>517</v>
      </c>
      <c r="G234" s="92"/>
      <c r="H234" s="201"/>
      <c r="J234" s="92" t="s">
        <v>2659</v>
      </c>
      <c r="K234" s="117"/>
      <c r="L234" s="92"/>
      <c r="M234" s="92"/>
      <c r="N234" s="135"/>
      <c r="O234" s="180" t="s">
        <v>1735</v>
      </c>
      <c r="P234" s="170">
        <v>1</v>
      </c>
    </row>
    <row r="235" spans="2:16" ht="12.75" customHeight="1">
      <c r="B235" s="87"/>
      <c r="D235" s="92"/>
      <c r="G235" s="92"/>
      <c r="H235" s="201"/>
      <c r="J235" s="92" t="s">
        <v>1434</v>
      </c>
      <c r="K235" s="117"/>
      <c r="L235" s="92"/>
      <c r="M235" s="92"/>
      <c r="N235" s="132"/>
      <c r="O235" s="180"/>
      <c r="P235" s="170">
        <v>0</v>
      </c>
    </row>
    <row r="236" spans="1:16" ht="12.75" customHeight="1">
      <c r="A236" s="95"/>
      <c r="B236" s="101"/>
      <c r="C236" s="112"/>
      <c r="D236" s="96"/>
      <c r="E236" s="286"/>
      <c r="F236" s="112"/>
      <c r="G236" s="96"/>
      <c r="H236" s="202"/>
      <c r="I236" s="95"/>
      <c r="J236" s="96" t="s">
        <v>1435</v>
      </c>
      <c r="K236" s="118"/>
      <c r="L236" s="96"/>
      <c r="M236" s="96"/>
      <c r="N236" s="133"/>
      <c r="O236" s="181"/>
      <c r="P236" s="177">
        <v>0</v>
      </c>
    </row>
    <row r="237" spans="1:16" ht="12.75" customHeight="1">
      <c r="A237" s="82">
        <v>148</v>
      </c>
      <c r="B237" s="87" t="s">
        <v>722</v>
      </c>
      <c r="C237" s="111" t="s">
        <v>244</v>
      </c>
      <c r="D237" s="92" t="s">
        <v>114</v>
      </c>
      <c r="E237" s="82">
        <v>-147</v>
      </c>
      <c r="F237" s="111" t="s">
        <v>518</v>
      </c>
      <c r="G237" s="92" t="s">
        <v>2660</v>
      </c>
      <c r="H237" s="200"/>
      <c r="J237" s="92" t="s">
        <v>2661</v>
      </c>
      <c r="K237" s="117" t="s">
        <v>1053</v>
      </c>
      <c r="L237" s="92" t="s">
        <v>1355</v>
      </c>
      <c r="M237" s="92" t="s">
        <v>1369</v>
      </c>
      <c r="N237" s="132" t="s">
        <v>1383</v>
      </c>
      <c r="O237" s="180" t="s">
        <v>1735</v>
      </c>
      <c r="P237" s="170">
        <v>1</v>
      </c>
    </row>
    <row r="238" spans="1:16" ht="12.75" customHeight="1">
      <c r="A238" s="82">
        <v>149</v>
      </c>
      <c r="B238" s="87" t="s">
        <v>723</v>
      </c>
      <c r="C238" s="111" t="s">
        <v>244</v>
      </c>
      <c r="D238" s="92"/>
      <c r="E238" s="82">
        <v>160</v>
      </c>
      <c r="F238" s="111" t="s">
        <v>519</v>
      </c>
      <c r="G238" s="92"/>
      <c r="H238" s="200"/>
      <c r="J238" s="92" t="s">
        <v>2662</v>
      </c>
      <c r="K238" s="117" t="s">
        <v>1054</v>
      </c>
      <c r="L238" s="92" t="s">
        <v>1356</v>
      </c>
      <c r="M238" s="92" t="s">
        <v>1370</v>
      </c>
      <c r="N238" s="132" t="s">
        <v>1384</v>
      </c>
      <c r="O238" s="180" t="s">
        <v>1735</v>
      </c>
      <c r="P238" s="170">
        <v>1</v>
      </c>
    </row>
    <row r="239" spans="1:16" ht="12.75" customHeight="1">
      <c r="A239" s="82">
        <v>150</v>
      </c>
      <c r="B239" s="87" t="s">
        <v>724</v>
      </c>
      <c r="C239" s="111" t="s">
        <v>244</v>
      </c>
      <c r="D239" s="92"/>
      <c r="E239" s="82">
        <v>253</v>
      </c>
      <c r="F239" s="111" t="s">
        <v>520</v>
      </c>
      <c r="G239" s="92"/>
      <c r="H239" s="200"/>
      <c r="J239" s="92" t="s">
        <v>2663</v>
      </c>
      <c r="K239" s="117"/>
      <c r="L239" s="92"/>
      <c r="M239" s="92"/>
      <c r="N239" s="132"/>
      <c r="O239" s="180" t="s">
        <v>1735</v>
      </c>
      <c r="P239" s="170">
        <v>1</v>
      </c>
    </row>
    <row r="240" spans="1:16" ht="12.75" customHeight="1">
      <c r="A240" s="82">
        <v>151</v>
      </c>
      <c r="B240" s="87" t="s">
        <v>725</v>
      </c>
      <c r="C240" s="111" t="s">
        <v>244</v>
      </c>
      <c r="D240" s="92"/>
      <c r="E240" s="82">
        <v>373</v>
      </c>
      <c r="F240" s="111" t="s">
        <v>521</v>
      </c>
      <c r="G240" s="92"/>
      <c r="H240" s="200"/>
      <c r="J240" s="92" t="s">
        <v>2664</v>
      </c>
      <c r="K240" s="117"/>
      <c r="L240" s="92"/>
      <c r="M240" s="92"/>
      <c r="N240" s="132"/>
      <c r="O240" s="180" t="s">
        <v>1735</v>
      </c>
      <c r="P240" s="170">
        <v>1</v>
      </c>
    </row>
    <row r="241" spans="1:16" ht="12.75" customHeight="1">
      <c r="A241" s="82">
        <v>152</v>
      </c>
      <c r="B241" s="87" t="s">
        <v>726</v>
      </c>
      <c r="C241" s="111" t="s">
        <v>244</v>
      </c>
      <c r="D241" s="92"/>
      <c r="E241" s="82">
        <v>503</v>
      </c>
      <c r="F241" s="111" t="s">
        <v>522</v>
      </c>
      <c r="G241" s="92"/>
      <c r="H241" s="200"/>
      <c r="J241" s="92" t="s">
        <v>2665</v>
      </c>
      <c r="K241" s="117"/>
      <c r="L241" s="92"/>
      <c r="M241" s="92"/>
      <c r="N241" s="132"/>
      <c r="O241" s="180" t="s">
        <v>1735</v>
      </c>
      <c r="P241" s="170">
        <v>1</v>
      </c>
    </row>
    <row r="242" spans="1:16" ht="12.75" customHeight="1">
      <c r="A242" s="82">
        <v>153</v>
      </c>
      <c r="B242" s="87" t="s">
        <v>727</v>
      </c>
      <c r="C242" s="111" t="s">
        <v>244</v>
      </c>
      <c r="D242" s="92"/>
      <c r="E242" s="82">
        <v>753</v>
      </c>
      <c r="F242" s="111" t="s">
        <v>523</v>
      </c>
      <c r="G242" s="92"/>
      <c r="H242" s="201"/>
      <c r="J242" s="92" t="s">
        <v>2666</v>
      </c>
      <c r="K242" s="117"/>
      <c r="L242" s="92"/>
      <c r="M242" s="92"/>
      <c r="N242" s="135"/>
      <c r="O242" s="180" t="s">
        <v>1735</v>
      </c>
      <c r="P242" s="170">
        <v>1</v>
      </c>
    </row>
    <row r="243" spans="2:16" ht="12.75" customHeight="1">
      <c r="B243" s="87"/>
      <c r="D243" s="92"/>
      <c r="G243" s="92"/>
      <c r="H243" s="201"/>
      <c r="J243" s="92" t="s">
        <v>933</v>
      </c>
      <c r="K243" s="117"/>
      <c r="L243" s="92"/>
      <c r="M243" s="92"/>
      <c r="N243" s="132"/>
      <c r="O243" s="180"/>
      <c r="P243" s="170">
        <v>0</v>
      </c>
    </row>
    <row r="244" spans="1:16" ht="12.75" customHeight="1">
      <c r="A244" s="95"/>
      <c r="B244" s="101"/>
      <c r="C244" s="112"/>
      <c r="D244" s="96"/>
      <c r="E244" s="286"/>
      <c r="F244" s="112"/>
      <c r="G244" s="96"/>
      <c r="H244" s="202"/>
      <c r="I244" s="95"/>
      <c r="J244" s="96" t="s">
        <v>934</v>
      </c>
      <c r="K244" s="118"/>
      <c r="L244" s="96"/>
      <c r="M244" s="96"/>
      <c r="N244" s="133"/>
      <c r="O244" s="181"/>
      <c r="P244" s="177">
        <v>0</v>
      </c>
    </row>
    <row r="245" spans="2:16" ht="15.75">
      <c r="B245" s="119"/>
      <c r="D245" s="124"/>
      <c r="F245" s="90"/>
      <c r="I245" s="183" t="s">
        <v>278</v>
      </c>
      <c r="J245" s="124"/>
      <c r="L245" s="121"/>
      <c r="N245" s="120"/>
      <c r="P245" s="161"/>
    </row>
    <row r="246" spans="10:16" ht="12.75" customHeight="1">
      <c r="J246" s="111" t="s">
        <v>1582</v>
      </c>
      <c r="K246" s="82" t="s">
        <v>2078</v>
      </c>
      <c r="M246" s="111" t="s">
        <v>1583</v>
      </c>
      <c r="N246" s="123" t="s">
        <v>1584</v>
      </c>
      <c r="P246" s="161"/>
    </row>
    <row r="247" spans="1:16" s="136" customFormat="1" ht="12.75" customHeight="1">
      <c r="A247" s="89" t="s">
        <v>240</v>
      </c>
      <c r="B247" s="124" t="s">
        <v>45</v>
      </c>
      <c r="C247" s="124" t="s">
        <v>241</v>
      </c>
      <c r="D247" s="124" t="s">
        <v>177</v>
      </c>
      <c r="E247" s="271" t="s">
        <v>938</v>
      </c>
      <c r="F247" s="90" t="s">
        <v>1481</v>
      </c>
      <c r="G247" s="124" t="s">
        <v>242</v>
      </c>
      <c r="H247" s="124" t="s">
        <v>2158</v>
      </c>
      <c r="I247" s="89" t="s">
        <v>243</v>
      </c>
      <c r="J247" s="34" t="s">
        <v>2157</v>
      </c>
      <c r="K247" s="140" t="s">
        <v>939</v>
      </c>
      <c r="L247" s="34" t="s">
        <v>940</v>
      </c>
      <c r="M247" s="91" t="s">
        <v>941</v>
      </c>
      <c r="N247" s="34" t="s">
        <v>942</v>
      </c>
      <c r="O247" s="89" t="s">
        <v>2836</v>
      </c>
      <c r="P247" s="172" t="s">
        <v>2156</v>
      </c>
    </row>
    <row r="248" spans="9:16" ht="12.75" customHeight="1">
      <c r="I248" s="82" t="s">
        <v>1547</v>
      </c>
      <c r="K248" s="140"/>
      <c r="L248" s="126"/>
      <c r="N248" s="81"/>
      <c r="P248" s="161"/>
    </row>
    <row r="249" spans="1:16" ht="12.75" customHeight="1">
      <c r="A249" s="95"/>
      <c r="B249" s="112"/>
      <c r="C249" s="112"/>
      <c r="D249" s="112"/>
      <c r="E249" s="286"/>
      <c r="F249" s="112"/>
      <c r="G249" s="112"/>
      <c r="H249" s="112"/>
      <c r="I249" s="95"/>
      <c r="J249" s="112"/>
      <c r="K249" s="237"/>
      <c r="L249" s="129"/>
      <c r="M249" s="95"/>
      <c r="N249" s="236"/>
      <c r="O249" s="95"/>
      <c r="P249" s="177"/>
    </row>
    <row r="250" spans="1:16" ht="12.75" customHeight="1">
      <c r="A250" s="82">
        <v>154</v>
      </c>
      <c r="B250" s="87" t="s">
        <v>728</v>
      </c>
      <c r="C250" s="111" t="s">
        <v>244</v>
      </c>
      <c r="D250" s="92" t="s">
        <v>118</v>
      </c>
      <c r="E250" s="82">
        <v>-147</v>
      </c>
      <c r="F250" s="111" t="s">
        <v>524</v>
      </c>
      <c r="G250" s="92" t="s">
        <v>2667</v>
      </c>
      <c r="H250" s="200"/>
      <c r="J250" s="92" t="s">
        <v>2668</v>
      </c>
      <c r="K250" s="117" t="s">
        <v>1053</v>
      </c>
      <c r="L250" s="92" t="s">
        <v>1357</v>
      </c>
      <c r="M250" s="92" t="s">
        <v>1371</v>
      </c>
      <c r="N250" s="132" t="s">
        <v>1385</v>
      </c>
      <c r="O250" s="180" t="s">
        <v>1735</v>
      </c>
      <c r="P250" s="170">
        <v>1</v>
      </c>
    </row>
    <row r="251" spans="1:16" ht="12.75" customHeight="1">
      <c r="A251" s="82">
        <v>155</v>
      </c>
      <c r="B251" s="87" t="s">
        <v>729</v>
      </c>
      <c r="C251" s="111" t="s">
        <v>244</v>
      </c>
      <c r="D251" s="92"/>
      <c r="E251" s="82">
        <v>160</v>
      </c>
      <c r="F251" s="111" t="s">
        <v>525</v>
      </c>
      <c r="G251" s="92"/>
      <c r="H251" s="200"/>
      <c r="J251" s="92" t="s">
        <v>2669</v>
      </c>
      <c r="K251" s="117" t="s">
        <v>1054</v>
      </c>
      <c r="L251" s="92" t="s">
        <v>1358</v>
      </c>
      <c r="M251" s="92" t="s">
        <v>1372</v>
      </c>
      <c r="N251" s="132" t="s">
        <v>1386</v>
      </c>
      <c r="O251" s="180" t="s">
        <v>1735</v>
      </c>
      <c r="P251" s="170">
        <v>1</v>
      </c>
    </row>
    <row r="252" spans="1:16" ht="12.75" customHeight="1">
      <c r="A252" s="82">
        <v>156</v>
      </c>
      <c r="B252" s="87" t="s">
        <v>730</v>
      </c>
      <c r="C252" s="111" t="s">
        <v>244</v>
      </c>
      <c r="D252" s="92"/>
      <c r="E252" s="82">
        <v>253</v>
      </c>
      <c r="F252" s="111" t="s">
        <v>526</v>
      </c>
      <c r="G252" s="92"/>
      <c r="H252" s="200"/>
      <c r="J252" s="92" t="s">
        <v>2670</v>
      </c>
      <c r="K252" s="117"/>
      <c r="L252" s="92"/>
      <c r="M252" s="92"/>
      <c r="N252" s="132"/>
      <c r="O252" s="180" t="s">
        <v>1735</v>
      </c>
      <c r="P252" s="170">
        <v>1</v>
      </c>
    </row>
    <row r="253" spans="1:16" ht="12.75" customHeight="1">
      <c r="A253" s="82">
        <v>157</v>
      </c>
      <c r="B253" s="87" t="s">
        <v>731</v>
      </c>
      <c r="C253" s="111" t="s">
        <v>244</v>
      </c>
      <c r="D253" s="92"/>
      <c r="E253" s="82">
        <v>373</v>
      </c>
      <c r="F253" s="111" t="s">
        <v>527</v>
      </c>
      <c r="G253" s="92"/>
      <c r="H253" s="200"/>
      <c r="J253" s="92" t="s">
        <v>2671</v>
      </c>
      <c r="K253" s="117"/>
      <c r="L253" s="92"/>
      <c r="M253" s="92"/>
      <c r="N253" s="132"/>
      <c r="O253" s="180" t="s">
        <v>1735</v>
      </c>
      <c r="P253" s="170">
        <v>1</v>
      </c>
    </row>
    <row r="254" spans="1:16" ht="12.75" customHeight="1">
      <c r="A254" s="82">
        <v>158</v>
      </c>
      <c r="B254" s="87" t="s">
        <v>732</v>
      </c>
      <c r="C254" s="111" t="s">
        <v>244</v>
      </c>
      <c r="D254" s="92"/>
      <c r="E254" s="82">
        <v>503</v>
      </c>
      <c r="F254" s="111" t="s">
        <v>528</v>
      </c>
      <c r="G254" s="92"/>
      <c r="H254" s="200"/>
      <c r="J254" s="92" t="s">
        <v>2672</v>
      </c>
      <c r="K254" s="117"/>
      <c r="L254" s="92"/>
      <c r="M254" s="92"/>
      <c r="N254" s="132"/>
      <c r="O254" s="180" t="s">
        <v>1735</v>
      </c>
      <c r="P254" s="170">
        <v>1</v>
      </c>
    </row>
    <row r="255" spans="1:16" ht="12.75" customHeight="1">
      <c r="A255" s="82">
        <v>159</v>
      </c>
      <c r="B255" s="87" t="s">
        <v>733</v>
      </c>
      <c r="C255" s="111" t="s">
        <v>244</v>
      </c>
      <c r="D255" s="92"/>
      <c r="E255" s="82">
        <v>753</v>
      </c>
      <c r="F255" s="111" t="s">
        <v>529</v>
      </c>
      <c r="G255" s="92"/>
      <c r="H255" s="201"/>
      <c r="J255" s="92" t="s">
        <v>2673</v>
      </c>
      <c r="K255" s="117"/>
      <c r="L255" s="92"/>
      <c r="M255" s="92"/>
      <c r="N255" s="135"/>
      <c r="O255" s="180" t="s">
        <v>1735</v>
      </c>
      <c r="P255" s="170">
        <v>1</v>
      </c>
    </row>
    <row r="256" spans="2:16" ht="12.75" customHeight="1">
      <c r="B256" s="87"/>
      <c r="D256" s="92"/>
      <c r="G256" s="92"/>
      <c r="H256" s="201"/>
      <c r="J256" s="92" t="s">
        <v>1436</v>
      </c>
      <c r="K256" s="117"/>
      <c r="L256" s="92"/>
      <c r="M256" s="92"/>
      <c r="N256" s="132"/>
      <c r="O256" s="180"/>
      <c r="P256" s="170">
        <v>0</v>
      </c>
    </row>
    <row r="257" spans="1:16" ht="12.75" customHeight="1">
      <c r="A257" s="95"/>
      <c r="B257" s="101"/>
      <c r="C257" s="112"/>
      <c r="D257" s="96"/>
      <c r="E257" s="286"/>
      <c r="F257" s="112"/>
      <c r="G257" s="96"/>
      <c r="H257" s="202"/>
      <c r="I257" s="95"/>
      <c r="J257" s="96" t="s">
        <v>1437</v>
      </c>
      <c r="K257" s="118"/>
      <c r="L257" s="96"/>
      <c r="M257" s="96"/>
      <c r="N257" s="133"/>
      <c r="O257" s="181"/>
      <c r="P257" s="177">
        <v>0</v>
      </c>
    </row>
    <row r="258" spans="1:16" ht="12.75" customHeight="1">
      <c r="A258" s="82">
        <v>160</v>
      </c>
      <c r="B258" s="87" t="s">
        <v>734</v>
      </c>
      <c r="C258" s="111" t="s">
        <v>244</v>
      </c>
      <c r="D258" s="92" t="s">
        <v>122</v>
      </c>
      <c r="E258" s="82">
        <v>-147</v>
      </c>
      <c r="F258" s="111" t="s">
        <v>530</v>
      </c>
      <c r="G258" s="92" t="s">
        <v>2674</v>
      </c>
      <c r="H258" s="200"/>
      <c r="J258" s="92" t="s">
        <v>2675</v>
      </c>
      <c r="K258" s="117" t="s">
        <v>1053</v>
      </c>
      <c r="L258" s="92" t="s">
        <v>1387</v>
      </c>
      <c r="M258" s="92" t="s">
        <v>1401</v>
      </c>
      <c r="N258" s="132" t="s">
        <v>1415</v>
      </c>
      <c r="O258" s="180" t="s">
        <v>1735</v>
      </c>
      <c r="P258" s="170">
        <v>1</v>
      </c>
    </row>
    <row r="259" spans="1:16" ht="12.75" customHeight="1">
      <c r="A259" s="82">
        <v>161</v>
      </c>
      <c r="B259" s="87" t="s">
        <v>735</v>
      </c>
      <c r="C259" s="111" t="s">
        <v>244</v>
      </c>
      <c r="D259" s="92"/>
      <c r="E259" s="82">
        <v>160</v>
      </c>
      <c r="F259" s="111" t="s">
        <v>531</v>
      </c>
      <c r="G259" s="92"/>
      <c r="H259" s="200"/>
      <c r="J259" s="92" t="s">
        <v>2676</v>
      </c>
      <c r="K259" s="117" t="s">
        <v>1054</v>
      </c>
      <c r="L259" s="92" t="s">
        <v>1388</v>
      </c>
      <c r="M259" s="92" t="s">
        <v>1402</v>
      </c>
      <c r="N259" s="132" t="s">
        <v>1416</v>
      </c>
      <c r="O259" s="180" t="s">
        <v>1735</v>
      </c>
      <c r="P259" s="170">
        <v>1</v>
      </c>
    </row>
    <row r="260" spans="1:16" ht="12.75" customHeight="1">
      <c r="A260" s="82">
        <v>162</v>
      </c>
      <c r="B260" s="87" t="s">
        <v>736</v>
      </c>
      <c r="C260" s="111" t="s">
        <v>244</v>
      </c>
      <c r="D260" s="92"/>
      <c r="E260" s="82">
        <v>253</v>
      </c>
      <c r="F260" s="111" t="s">
        <v>532</v>
      </c>
      <c r="G260" s="92"/>
      <c r="H260" s="200"/>
      <c r="J260" s="92" t="s">
        <v>2677</v>
      </c>
      <c r="K260" s="117"/>
      <c r="L260" s="92"/>
      <c r="M260" s="92"/>
      <c r="N260" s="132"/>
      <c r="O260" s="180" t="s">
        <v>1735</v>
      </c>
      <c r="P260" s="170">
        <v>1</v>
      </c>
    </row>
    <row r="261" spans="1:16" ht="12.75" customHeight="1">
      <c r="A261" s="82">
        <v>163</v>
      </c>
      <c r="B261" s="87" t="s">
        <v>737</v>
      </c>
      <c r="C261" s="111" t="s">
        <v>244</v>
      </c>
      <c r="D261" s="92"/>
      <c r="E261" s="82">
        <v>373</v>
      </c>
      <c r="F261" s="111" t="s">
        <v>533</v>
      </c>
      <c r="G261" s="92"/>
      <c r="H261" s="200"/>
      <c r="J261" s="92" t="s">
        <v>2678</v>
      </c>
      <c r="K261" s="117"/>
      <c r="L261" s="92"/>
      <c r="M261" s="92"/>
      <c r="N261" s="132"/>
      <c r="O261" s="180" t="s">
        <v>1735</v>
      </c>
      <c r="P261" s="170">
        <v>1</v>
      </c>
    </row>
    <row r="262" spans="1:16" ht="12.75" customHeight="1">
      <c r="A262" s="82">
        <v>164</v>
      </c>
      <c r="B262" s="87" t="s">
        <v>738</v>
      </c>
      <c r="C262" s="111" t="s">
        <v>244</v>
      </c>
      <c r="D262" s="92"/>
      <c r="E262" s="82">
        <v>503</v>
      </c>
      <c r="F262" s="111" t="s">
        <v>534</v>
      </c>
      <c r="G262" s="92"/>
      <c r="H262" s="200"/>
      <c r="J262" s="92" t="s">
        <v>2679</v>
      </c>
      <c r="K262" s="117"/>
      <c r="L262" s="92"/>
      <c r="M262" s="92"/>
      <c r="N262" s="132"/>
      <c r="O262" s="180" t="s">
        <v>1735</v>
      </c>
      <c r="P262" s="170">
        <v>1</v>
      </c>
    </row>
    <row r="263" spans="1:16" ht="12.75" customHeight="1">
      <c r="A263" s="82">
        <v>165</v>
      </c>
      <c r="B263" s="87" t="s">
        <v>739</v>
      </c>
      <c r="C263" s="111" t="s">
        <v>244</v>
      </c>
      <c r="D263" s="92"/>
      <c r="E263" s="82">
        <v>753</v>
      </c>
      <c r="F263" s="111" t="s">
        <v>535</v>
      </c>
      <c r="G263" s="92"/>
      <c r="H263" s="201"/>
      <c r="J263" s="92" t="s">
        <v>2680</v>
      </c>
      <c r="K263" s="117"/>
      <c r="L263" s="92"/>
      <c r="M263" s="92"/>
      <c r="N263" s="135"/>
      <c r="O263" s="180" t="s">
        <v>1735</v>
      </c>
      <c r="P263" s="170">
        <v>1</v>
      </c>
    </row>
    <row r="264" spans="2:16" ht="12.75" customHeight="1">
      <c r="B264" s="87"/>
      <c r="D264" s="92"/>
      <c r="G264" s="92"/>
      <c r="H264" s="201"/>
      <c r="J264" s="92" t="s">
        <v>1438</v>
      </c>
      <c r="K264" s="117"/>
      <c r="L264" s="92"/>
      <c r="M264" s="92"/>
      <c r="N264" s="132"/>
      <c r="O264" s="180"/>
      <c r="P264" s="170">
        <v>0</v>
      </c>
    </row>
    <row r="265" spans="1:16" ht="12.75" customHeight="1">
      <c r="A265" s="95"/>
      <c r="B265" s="101"/>
      <c r="C265" s="112"/>
      <c r="D265" s="96"/>
      <c r="E265" s="286"/>
      <c r="F265" s="112"/>
      <c r="G265" s="96"/>
      <c r="H265" s="202"/>
      <c r="I265" s="95"/>
      <c r="J265" s="96" t="s">
        <v>1439</v>
      </c>
      <c r="K265" s="118"/>
      <c r="L265" s="96"/>
      <c r="M265" s="96"/>
      <c r="N265" s="133"/>
      <c r="O265" s="181"/>
      <c r="P265" s="177">
        <v>0</v>
      </c>
    </row>
    <row r="266" spans="1:16" ht="12.75" customHeight="1">
      <c r="A266" s="82">
        <v>166</v>
      </c>
      <c r="B266" s="87" t="s">
        <v>740</v>
      </c>
      <c r="C266" s="111" t="s">
        <v>244</v>
      </c>
      <c r="D266" s="92" t="s">
        <v>126</v>
      </c>
      <c r="E266" s="82">
        <v>-147</v>
      </c>
      <c r="F266" s="111" t="s">
        <v>536</v>
      </c>
      <c r="G266" s="92" t="s">
        <v>2681</v>
      </c>
      <c r="H266" s="200"/>
      <c r="J266" s="92" t="s">
        <v>2682</v>
      </c>
      <c r="K266" s="117" t="s">
        <v>1053</v>
      </c>
      <c r="L266" s="92" t="s">
        <v>1389</v>
      </c>
      <c r="M266" s="92" t="s">
        <v>1403</v>
      </c>
      <c r="N266" s="132" t="s">
        <v>1417</v>
      </c>
      <c r="O266" s="180" t="s">
        <v>1735</v>
      </c>
      <c r="P266" s="170">
        <v>1</v>
      </c>
    </row>
    <row r="267" spans="1:16" ht="12.75" customHeight="1">
      <c r="A267" s="82">
        <v>167</v>
      </c>
      <c r="B267" s="87" t="s">
        <v>741</v>
      </c>
      <c r="C267" s="111" t="s">
        <v>244</v>
      </c>
      <c r="D267" s="92"/>
      <c r="E267" s="82">
        <v>160</v>
      </c>
      <c r="F267" s="111" t="s">
        <v>537</v>
      </c>
      <c r="G267" s="92"/>
      <c r="H267" s="200"/>
      <c r="J267" s="92" t="s">
        <v>2683</v>
      </c>
      <c r="K267" s="117" t="s">
        <v>1054</v>
      </c>
      <c r="L267" s="92" t="s">
        <v>1390</v>
      </c>
      <c r="M267" s="92" t="s">
        <v>1404</v>
      </c>
      <c r="N267" s="132" t="s">
        <v>1418</v>
      </c>
      <c r="O267" s="180" t="s">
        <v>1735</v>
      </c>
      <c r="P267" s="170">
        <v>1</v>
      </c>
    </row>
    <row r="268" spans="1:16" ht="12.75" customHeight="1">
      <c r="A268" s="82">
        <v>168</v>
      </c>
      <c r="B268" s="87" t="s">
        <v>742</v>
      </c>
      <c r="C268" s="111" t="s">
        <v>244</v>
      </c>
      <c r="D268" s="92"/>
      <c r="E268" s="82">
        <v>253</v>
      </c>
      <c r="F268" s="111" t="s">
        <v>538</v>
      </c>
      <c r="G268" s="92"/>
      <c r="H268" s="200"/>
      <c r="J268" s="92" t="s">
        <v>2684</v>
      </c>
      <c r="K268" s="117"/>
      <c r="L268" s="92"/>
      <c r="M268" s="92"/>
      <c r="N268" s="132"/>
      <c r="O268" s="180" t="s">
        <v>1735</v>
      </c>
      <c r="P268" s="170">
        <v>1</v>
      </c>
    </row>
    <row r="269" spans="1:16" ht="12.75" customHeight="1">
      <c r="A269" s="82">
        <v>169</v>
      </c>
      <c r="B269" s="87" t="s">
        <v>743</v>
      </c>
      <c r="C269" s="111" t="s">
        <v>244</v>
      </c>
      <c r="D269" s="92"/>
      <c r="E269" s="82">
        <v>373</v>
      </c>
      <c r="F269" s="111" t="s">
        <v>539</v>
      </c>
      <c r="G269" s="92"/>
      <c r="H269" s="200"/>
      <c r="J269" s="92" t="s">
        <v>2685</v>
      </c>
      <c r="K269" s="117"/>
      <c r="L269" s="92"/>
      <c r="M269" s="92"/>
      <c r="N269" s="132"/>
      <c r="O269" s="180" t="s">
        <v>1735</v>
      </c>
      <c r="P269" s="170">
        <v>1</v>
      </c>
    </row>
    <row r="270" spans="1:16" ht="12.75" customHeight="1">
      <c r="A270" s="82">
        <v>170</v>
      </c>
      <c r="B270" s="87" t="s">
        <v>744</v>
      </c>
      <c r="C270" s="111" t="s">
        <v>244</v>
      </c>
      <c r="D270" s="92"/>
      <c r="E270" s="82">
        <v>503</v>
      </c>
      <c r="F270" s="111" t="s">
        <v>540</v>
      </c>
      <c r="G270" s="92"/>
      <c r="H270" s="200"/>
      <c r="J270" s="92" t="s">
        <v>2686</v>
      </c>
      <c r="K270" s="117"/>
      <c r="L270" s="92"/>
      <c r="M270" s="92"/>
      <c r="N270" s="132"/>
      <c r="O270" s="180" t="s">
        <v>1735</v>
      </c>
      <c r="P270" s="170">
        <v>1</v>
      </c>
    </row>
    <row r="271" spans="1:16" ht="12.75" customHeight="1">
      <c r="A271" s="82">
        <v>171</v>
      </c>
      <c r="B271" s="87" t="s">
        <v>745</v>
      </c>
      <c r="C271" s="111" t="s">
        <v>244</v>
      </c>
      <c r="D271" s="92"/>
      <c r="E271" s="82">
        <v>753</v>
      </c>
      <c r="F271" s="111" t="s">
        <v>541</v>
      </c>
      <c r="G271" s="92"/>
      <c r="H271" s="201"/>
      <c r="J271" s="92" t="s">
        <v>2687</v>
      </c>
      <c r="K271" s="117"/>
      <c r="L271" s="92"/>
      <c r="M271" s="92"/>
      <c r="N271" s="132"/>
      <c r="O271" s="180" t="s">
        <v>1735</v>
      </c>
      <c r="P271" s="170">
        <v>1</v>
      </c>
    </row>
    <row r="272" spans="2:16" ht="12.75" customHeight="1">
      <c r="B272" s="87"/>
      <c r="D272" s="92"/>
      <c r="G272" s="92"/>
      <c r="H272" s="201"/>
      <c r="J272" s="92" t="s">
        <v>1440</v>
      </c>
      <c r="K272" s="117"/>
      <c r="L272" s="92"/>
      <c r="M272" s="92"/>
      <c r="N272" s="132"/>
      <c r="O272" s="180"/>
      <c r="P272" s="170">
        <v>0</v>
      </c>
    </row>
    <row r="273" spans="1:16" ht="12.75" customHeight="1">
      <c r="A273" s="95"/>
      <c r="B273" s="101"/>
      <c r="C273" s="112"/>
      <c r="D273" s="96"/>
      <c r="E273" s="286"/>
      <c r="F273" s="112"/>
      <c r="G273" s="96"/>
      <c r="H273" s="202"/>
      <c r="I273" s="95"/>
      <c r="J273" s="96" t="s">
        <v>1441</v>
      </c>
      <c r="K273" s="118"/>
      <c r="L273" s="96"/>
      <c r="M273" s="96"/>
      <c r="N273" s="133"/>
      <c r="O273" s="181"/>
      <c r="P273" s="177">
        <v>0</v>
      </c>
    </row>
    <row r="274" spans="1:16" ht="12.75" customHeight="1">
      <c r="A274" s="82">
        <v>172</v>
      </c>
      <c r="B274" s="87" t="s">
        <v>746</v>
      </c>
      <c r="C274" s="111" t="s">
        <v>244</v>
      </c>
      <c r="D274" s="92" t="s">
        <v>129</v>
      </c>
      <c r="E274" s="82">
        <v>-147</v>
      </c>
      <c r="F274" s="111" t="s">
        <v>542</v>
      </c>
      <c r="G274" s="92" t="s">
        <v>2688</v>
      </c>
      <c r="H274" s="200"/>
      <c r="J274" s="92" t="s">
        <v>2689</v>
      </c>
      <c r="K274" s="117" t="s">
        <v>1053</v>
      </c>
      <c r="L274" s="92" t="s">
        <v>1391</v>
      </c>
      <c r="M274" s="92" t="s">
        <v>1405</v>
      </c>
      <c r="N274" s="132" t="s">
        <v>1419</v>
      </c>
      <c r="O274" s="180" t="s">
        <v>1735</v>
      </c>
      <c r="P274" s="170">
        <v>1</v>
      </c>
    </row>
    <row r="275" spans="1:16" ht="12.75" customHeight="1">
      <c r="A275" s="82">
        <v>173</v>
      </c>
      <c r="B275" s="87" t="s">
        <v>747</v>
      </c>
      <c r="C275" s="111" t="s">
        <v>244</v>
      </c>
      <c r="D275" s="92"/>
      <c r="E275" s="82">
        <v>160</v>
      </c>
      <c r="F275" s="111" t="s">
        <v>543</v>
      </c>
      <c r="G275" s="92"/>
      <c r="H275" s="200"/>
      <c r="J275" s="92" t="s">
        <v>2690</v>
      </c>
      <c r="K275" s="117" t="s">
        <v>1054</v>
      </c>
      <c r="L275" s="92" t="s">
        <v>1392</v>
      </c>
      <c r="M275" s="92" t="s">
        <v>1406</v>
      </c>
      <c r="N275" s="132" t="s">
        <v>1420</v>
      </c>
      <c r="O275" s="180" t="s">
        <v>1735</v>
      </c>
      <c r="P275" s="170">
        <v>1</v>
      </c>
    </row>
    <row r="276" spans="1:16" ht="12.75" customHeight="1">
      <c r="A276" s="82">
        <v>174</v>
      </c>
      <c r="B276" s="87" t="s">
        <v>748</v>
      </c>
      <c r="C276" s="111" t="s">
        <v>244</v>
      </c>
      <c r="D276" s="92"/>
      <c r="E276" s="82">
        <v>253</v>
      </c>
      <c r="F276" s="111" t="s">
        <v>544</v>
      </c>
      <c r="G276" s="92"/>
      <c r="H276" s="200"/>
      <c r="J276" s="92" t="s">
        <v>2691</v>
      </c>
      <c r="K276" s="117"/>
      <c r="L276" s="92"/>
      <c r="M276" s="92"/>
      <c r="N276" s="132"/>
      <c r="O276" s="180" t="s">
        <v>1735</v>
      </c>
      <c r="P276" s="170">
        <v>1</v>
      </c>
    </row>
    <row r="277" spans="1:16" ht="12.75" customHeight="1">
      <c r="A277" s="82">
        <v>175</v>
      </c>
      <c r="B277" s="87" t="s">
        <v>749</v>
      </c>
      <c r="C277" s="111" t="s">
        <v>244</v>
      </c>
      <c r="D277" s="92"/>
      <c r="E277" s="82">
        <v>373</v>
      </c>
      <c r="F277" s="111" t="s">
        <v>545</v>
      </c>
      <c r="G277" s="92"/>
      <c r="H277" s="200"/>
      <c r="J277" s="92" t="s">
        <v>2692</v>
      </c>
      <c r="K277" s="117"/>
      <c r="L277" s="92"/>
      <c r="M277" s="92"/>
      <c r="N277" s="132"/>
      <c r="O277" s="180" t="s">
        <v>1735</v>
      </c>
      <c r="P277" s="170">
        <v>1</v>
      </c>
    </row>
    <row r="278" spans="1:16" ht="12.75" customHeight="1">
      <c r="A278" s="82">
        <v>176</v>
      </c>
      <c r="B278" s="87" t="s">
        <v>750</v>
      </c>
      <c r="C278" s="111" t="s">
        <v>244</v>
      </c>
      <c r="D278" s="92"/>
      <c r="E278" s="82">
        <v>503</v>
      </c>
      <c r="F278" s="111" t="s">
        <v>546</v>
      </c>
      <c r="G278" s="92"/>
      <c r="H278" s="200"/>
      <c r="J278" s="92" t="s">
        <v>2693</v>
      </c>
      <c r="K278" s="117"/>
      <c r="L278" s="92"/>
      <c r="M278" s="92"/>
      <c r="N278" s="132"/>
      <c r="O278" s="180" t="s">
        <v>1735</v>
      </c>
      <c r="P278" s="170">
        <v>1</v>
      </c>
    </row>
    <row r="279" spans="1:16" ht="12.75" customHeight="1">
      <c r="A279" s="82">
        <v>177</v>
      </c>
      <c r="B279" s="87" t="s">
        <v>751</v>
      </c>
      <c r="C279" s="111" t="s">
        <v>244</v>
      </c>
      <c r="D279" s="92"/>
      <c r="E279" s="82">
        <v>753</v>
      </c>
      <c r="F279" s="111" t="s">
        <v>547</v>
      </c>
      <c r="G279" s="92"/>
      <c r="H279" s="201"/>
      <c r="J279" s="92" t="s">
        <v>2694</v>
      </c>
      <c r="K279" s="117"/>
      <c r="L279" s="92"/>
      <c r="M279" s="92"/>
      <c r="N279" s="132"/>
      <c r="O279" s="180" t="s">
        <v>1735</v>
      </c>
      <c r="P279" s="170">
        <v>1</v>
      </c>
    </row>
    <row r="280" spans="2:16" ht="12.75" customHeight="1">
      <c r="B280" s="87"/>
      <c r="D280" s="92"/>
      <c r="G280" s="92"/>
      <c r="H280" s="201"/>
      <c r="J280" s="92" t="s">
        <v>1442</v>
      </c>
      <c r="K280" s="117"/>
      <c r="L280" s="92"/>
      <c r="M280" s="92"/>
      <c r="N280" s="132"/>
      <c r="O280" s="180"/>
      <c r="P280" s="170">
        <v>0</v>
      </c>
    </row>
    <row r="281" spans="1:16" ht="12.75" customHeight="1">
      <c r="A281" s="95"/>
      <c r="B281" s="101"/>
      <c r="C281" s="112"/>
      <c r="D281" s="96"/>
      <c r="E281" s="286"/>
      <c r="F281" s="112"/>
      <c r="G281" s="96"/>
      <c r="H281" s="202"/>
      <c r="I281" s="95"/>
      <c r="J281" s="96" t="s">
        <v>1443</v>
      </c>
      <c r="K281" s="118"/>
      <c r="L281" s="96"/>
      <c r="M281" s="96"/>
      <c r="N281" s="133"/>
      <c r="O281" s="181"/>
      <c r="P281" s="177">
        <v>0</v>
      </c>
    </row>
    <row r="282" spans="1:16" ht="12.75" customHeight="1">
      <c r="A282" s="82">
        <v>178</v>
      </c>
      <c r="B282" s="87" t="s">
        <v>752</v>
      </c>
      <c r="C282" s="111" t="s">
        <v>244</v>
      </c>
      <c r="D282" s="92" t="s">
        <v>132</v>
      </c>
      <c r="E282" s="82">
        <v>-147</v>
      </c>
      <c r="F282" s="111" t="s">
        <v>548</v>
      </c>
      <c r="G282" s="92" t="s">
        <v>2695</v>
      </c>
      <c r="H282" s="200"/>
      <c r="J282" s="92" t="s">
        <v>2696</v>
      </c>
      <c r="K282" s="117" t="s">
        <v>1053</v>
      </c>
      <c r="L282" s="92" t="s">
        <v>1393</v>
      </c>
      <c r="M282" s="92" t="s">
        <v>1407</v>
      </c>
      <c r="N282" s="132" t="s">
        <v>1421</v>
      </c>
      <c r="O282" s="180" t="s">
        <v>1735</v>
      </c>
      <c r="P282" s="170">
        <v>1</v>
      </c>
    </row>
    <row r="283" spans="1:16" ht="12.75" customHeight="1">
      <c r="A283" s="82">
        <v>179</v>
      </c>
      <c r="B283" s="87" t="s">
        <v>753</v>
      </c>
      <c r="C283" s="111" t="s">
        <v>244</v>
      </c>
      <c r="D283" s="92"/>
      <c r="E283" s="82">
        <v>160</v>
      </c>
      <c r="F283" s="111" t="s">
        <v>549</v>
      </c>
      <c r="G283" s="92"/>
      <c r="H283" s="200"/>
      <c r="J283" s="92" t="s">
        <v>2820</v>
      </c>
      <c r="K283" s="117" t="s">
        <v>1054</v>
      </c>
      <c r="L283" s="92" t="s">
        <v>1394</v>
      </c>
      <c r="M283" s="92" t="s">
        <v>1408</v>
      </c>
      <c r="N283" s="132" t="s">
        <v>1422</v>
      </c>
      <c r="O283" s="180" t="s">
        <v>1735</v>
      </c>
      <c r="P283" s="170">
        <v>1</v>
      </c>
    </row>
    <row r="284" spans="1:16" ht="12.75" customHeight="1">
      <c r="A284" s="82">
        <v>180</v>
      </c>
      <c r="B284" s="87" t="s">
        <v>754</v>
      </c>
      <c r="C284" s="111" t="s">
        <v>244</v>
      </c>
      <c r="D284" s="92"/>
      <c r="E284" s="82">
        <v>253</v>
      </c>
      <c r="F284" s="111" t="s">
        <v>550</v>
      </c>
      <c r="G284" s="92"/>
      <c r="H284" s="200"/>
      <c r="J284" s="92" t="s">
        <v>2821</v>
      </c>
      <c r="K284" s="117"/>
      <c r="L284" s="92"/>
      <c r="M284" s="92"/>
      <c r="N284" s="132"/>
      <c r="O284" s="180" t="s">
        <v>1735</v>
      </c>
      <c r="P284" s="170">
        <v>1</v>
      </c>
    </row>
    <row r="285" spans="1:16" ht="12.75" customHeight="1">
      <c r="A285" s="82">
        <v>181</v>
      </c>
      <c r="B285" s="87" t="s">
        <v>755</v>
      </c>
      <c r="C285" s="111" t="s">
        <v>244</v>
      </c>
      <c r="D285" s="92"/>
      <c r="E285" s="82">
        <v>373</v>
      </c>
      <c r="F285" s="111" t="s">
        <v>551</v>
      </c>
      <c r="G285" s="92"/>
      <c r="H285" s="200"/>
      <c r="J285" s="92" t="s">
        <v>2822</v>
      </c>
      <c r="K285" s="117"/>
      <c r="L285" s="92"/>
      <c r="M285" s="92"/>
      <c r="N285" s="132"/>
      <c r="O285" s="180" t="s">
        <v>1735</v>
      </c>
      <c r="P285" s="170">
        <v>1</v>
      </c>
    </row>
    <row r="286" spans="1:16" ht="12.75" customHeight="1">
      <c r="A286" s="82">
        <v>182</v>
      </c>
      <c r="B286" s="87" t="s">
        <v>756</v>
      </c>
      <c r="C286" s="111" t="s">
        <v>244</v>
      </c>
      <c r="D286" s="92"/>
      <c r="E286" s="82">
        <v>503</v>
      </c>
      <c r="F286" s="111" t="s">
        <v>552</v>
      </c>
      <c r="G286" s="92"/>
      <c r="H286" s="200"/>
      <c r="J286" s="92" t="s">
        <v>2823</v>
      </c>
      <c r="K286" s="117"/>
      <c r="L286" s="92"/>
      <c r="M286" s="92"/>
      <c r="N286" s="132"/>
      <c r="O286" s="180" t="s">
        <v>1735</v>
      </c>
      <c r="P286" s="170">
        <v>1</v>
      </c>
    </row>
    <row r="287" spans="1:16" ht="12.75" customHeight="1">
      <c r="A287" s="82">
        <v>183</v>
      </c>
      <c r="B287" s="87" t="s">
        <v>757</v>
      </c>
      <c r="C287" s="111" t="s">
        <v>244</v>
      </c>
      <c r="D287" s="92"/>
      <c r="E287" s="82">
        <v>753</v>
      </c>
      <c r="F287" s="111" t="s">
        <v>553</v>
      </c>
      <c r="G287" s="92"/>
      <c r="H287" s="201"/>
      <c r="J287" s="92" t="s">
        <v>2824</v>
      </c>
      <c r="K287" s="117"/>
      <c r="L287" s="92"/>
      <c r="M287" s="92"/>
      <c r="N287" s="132"/>
      <c r="O287" s="180" t="s">
        <v>1735</v>
      </c>
      <c r="P287" s="170">
        <v>1</v>
      </c>
    </row>
    <row r="288" spans="2:16" ht="12.75" customHeight="1">
      <c r="B288" s="87"/>
      <c r="D288" s="92"/>
      <c r="G288" s="92"/>
      <c r="H288" s="201"/>
      <c r="J288" s="92" t="s">
        <v>1444</v>
      </c>
      <c r="K288" s="117"/>
      <c r="L288" s="92"/>
      <c r="M288" s="92"/>
      <c r="N288" s="132"/>
      <c r="O288" s="180"/>
      <c r="P288" s="170">
        <v>0</v>
      </c>
    </row>
    <row r="289" spans="1:16" ht="12.75" customHeight="1">
      <c r="A289" s="95"/>
      <c r="B289" s="101"/>
      <c r="C289" s="112"/>
      <c r="D289" s="96"/>
      <c r="E289" s="286"/>
      <c r="F289" s="112"/>
      <c r="G289" s="96"/>
      <c r="H289" s="202"/>
      <c r="I289" s="95"/>
      <c r="J289" s="96" t="s">
        <v>1445</v>
      </c>
      <c r="K289" s="118"/>
      <c r="L289" s="96"/>
      <c r="M289" s="96"/>
      <c r="N289" s="133"/>
      <c r="O289" s="181"/>
      <c r="P289" s="177">
        <v>0</v>
      </c>
    </row>
    <row r="290" spans="1:16" ht="12.75" customHeight="1">
      <c r="A290" s="82">
        <v>184</v>
      </c>
      <c r="B290" s="87" t="s">
        <v>758</v>
      </c>
      <c r="C290" s="111" t="s">
        <v>244</v>
      </c>
      <c r="D290" s="92" t="s">
        <v>135</v>
      </c>
      <c r="E290" s="82">
        <v>-147</v>
      </c>
      <c r="F290" s="111" t="s">
        <v>554</v>
      </c>
      <c r="G290" s="92" t="s">
        <v>2825</v>
      </c>
      <c r="H290" s="200"/>
      <c r="J290" s="92" t="s">
        <v>2826</v>
      </c>
      <c r="K290" s="117" t="s">
        <v>1053</v>
      </c>
      <c r="L290" s="92" t="s">
        <v>1395</v>
      </c>
      <c r="M290" s="92" t="s">
        <v>1409</v>
      </c>
      <c r="N290" s="132" t="s">
        <v>1423</v>
      </c>
      <c r="O290" s="180" t="s">
        <v>1735</v>
      </c>
      <c r="P290" s="170">
        <v>1</v>
      </c>
    </row>
    <row r="291" spans="1:16" ht="12.75" customHeight="1">
      <c r="A291" s="82">
        <v>185</v>
      </c>
      <c r="B291" s="87" t="s">
        <v>759</v>
      </c>
      <c r="C291" s="111" t="s">
        <v>244</v>
      </c>
      <c r="D291" s="92"/>
      <c r="E291" s="82">
        <v>160</v>
      </c>
      <c r="F291" s="111" t="s">
        <v>555</v>
      </c>
      <c r="G291" s="92"/>
      <c r="H291" s="200"/>
      <c r="J291" s="92" t="s">
        <v>2827</v>
      </c>
      <c r="K291" s="117" t="s">
        <v>1054</v>
      </c>
      <c r="L291" s="92" t="s">
        <v>1396</v>
      </c>
      <c r="M291" s="92" t="s">
        <v>1410</v>
      </c>
      <c r="N291" s="132" t="s">
        <v>1424</v>
      </c>
      <c r="O291" s="180" t="s">
        <v>1735</v>
      </c>
      <c r="P291" s="170">
        <v>1</v>
      </c>
    </row>
    <row r="292" spans="1:16" ht="12.75" customHeight="1">
      <c r="A292" s="82">
        <v>186</v>
      </c>
      <c r="B292" s="87" t="s">
        <v>760</v>
      </c>
      <c r="C292" s="111" t="s">
        <v>244</v>
      </c>
      <c r="D292" s="92"/>
      <c r="E292" s="82">
        <v>253</v>
      </c>
      <c r="F292" s="111" t="s">
        <v>556</v>
      </c>
      <c r="G292" s="92"/>
      <c r="H292" s="200"/>
      <c r="J292" s="92" t="s">
        <v>2828</v>
      </c>
      <c r="K292" s="117"/>
      <c r="L292" s="92"/>
      <c r="M292" s="92"/>
      <c r="N292" s="132"/>
      <c r="O292" s="180" t="s">
        <v>1735</v>
      </c>
      <c r="P292" s="170">
        <v>1</v>
      </c>
    </row>
    <row r="293" spans="1:16" ht="12.75" customHeight="1">
      <c r="A293" s="82">
        <v>187</v>
      </c>
      <c r="B293" s="87" t="s">
        <v>761</v>
      </c>
      <c r="C293" s="111" t="s">
        <v>244</v>
      </c>
      <c r="D293" s="92"/>
      <c r="E293" s="82">
        <v>373</v>
      </c>
      <c r="F293" s="111" t="s">
        <v>557</v>
      </c>
      <c r="G293" s="92"/>
      <c r="H293" s="200"/>
      <c r="J293" s="92" t="s">
        <v>2829</v>
      </c>
      <c r="K293" s="117"/>
      <c r="L293" s="92"/>
      <c r="M293" s="92"/>
      <c r="N293" s="132"/>
      <c r="O293" s="180" t="s">
        <v>1735</v>
      </c>
      <c r="P293" s="170">
        <v>1</v>
      </c>
    </row>
    <row r="294" spans="1:16" ht="12.75" customHeight="1">
      <c r="A294" s="82">
        <v>188</v>
      </c>
      <c r="B294" s="87" t="s">
        <v>762</v>
      </c>
      <c r="C294" s="111" t="s">
        <v>244</v>
      </c>
      <c r="D294" s="92"/>
      <c r="E294" s="82">
        <v>503</v>
      </c>
      <c r="F294" s="111" t="s">
        <v>558</v>
      </c>
      <c r="G294" s="92"/>
      <c r="H294" s="200"/>
      <c r="J294" s="92" t="s">
        <v>2830</v>
      </c>
      <c r="K294" s="117"/>
      <c r="L294" s="92"/>
      <c r="M294" s="92"/>
      <c r="N294" s="132"/>
      <c r="O294" s="180" t="s">
        <v>1735</v>
      </c>
      <c r="P294" s="170">
        <v>1</v>
      </c>
    </row>
    <row r="295" spans="1:16" ht="12.75" customHeight="1">
      <c r="A295" s="82">
        <v>189</v>
      </c>
      <c r="B295" s="87" t="s">
        <v>757</v>
      </c>
      <c r="C295" s="111" t="s">
        <v>244</v>
      </c>
      <c r="D295" s="92"/>
      <c r="E295" s="82">
        <v>753</v>
      </c>
      <c r="F295" s="111" t="s">
        <v>559</v>
      </c>
      <c r="G295" s="92"/>
      <c r="H295" s="201"/>
      <c r="J295" s="92" t="s">
        <v>2831</v>
      </c>
      <c r="K295" s="117"/>
      <c r="L295" s="92"/>
      <c r="M295" s="92"/>
      <c r="N295" s="132"/>
      <c r="O295" s="180" t="s">
        <v>1735</v>
      </c>
      <c r="P295" s="170">
        <v>1</v>
      </c>
    </row>
    <row r="296" spans="2:16" ht="12.75" customHeight="1">
      <c r="B296" s="87"/>
      <c r="D296" s="92"/>
      <c r="G296" s="92"/>
      <c r="H296" s="201"/>
      <c r="J296" s="92" t="s">
        <v>1446</v>
      </c>
      <c r="K296" s="117"/>
      <c r="L296" s="92"/>
      <c r="M296" s="92"/>
      <c r="N296" s="132"/>
      <c r="O296" s="180"/>
      <c r="P296" s="170">
        <v>0</v>
      </c>
    </row>
    <row r="297" spans="1:16" ht="12.75" customHeight="1">
      <c r="A297" s="95"/>
      <c r="B297" s="101"/>
      <c r="C297" s="112"/>
      <c r="D297" s="96"/>
      <c r="E297" s="286"/>
      <c r="F297" s="112"/>
      <c r="G297" s="96"/>
      <c r="H297" s="202"/>
      <c r="I297" s="95"/>
      <c r="J297" s="96" t="s">
        <v>1447</v>
      </c>
      <c r="K297" s="118"/>
      <c r="L297" s="96"/>
      <c r="M297" s="96"/>
      <c r="N297" s="133"/>
      <c r="O297" s="181"/>
      <c r="P297" s="177">
        <v>0</v>
      </c>
    </row>
    <row r="298" spans="1:16" ht="12.75" customHeight="1">
      <c r="A298" s="82">
        <v>190</v>
      </c>
      <c r="B298" s="87" t="s">
        <v>763</v>
      </c>
      <c r="C298" s="111" t="s">
        <v>244</v>
      </c>
      <c r="D298" s="92" t="s">
        <v>138</v>
      </c>
      <c r="E298" s="82">
        <v>-147</v>
      </c>
      <c r="F298" s="111" t="s">
        <v>560</v>
      </c>
      <c r="G298" s="92" t="s">
        <v>2832</v>
      </c>
      <c r="H298" s="200"/>
      <c r="J298" s="92" t="s">
        <v>2833</v>
      </c>
      <c r="K298" s="117" t="s">
        <v>1053</v>
      </c>
      <c r="L298" s="92" t="s">
        <v>1397</v>
      </c>
      <c r="M298" s="92" t="s">
        <v>1411</v>
      </c>
      <c r="N298" s="132" t="s">
        <v>1425</v>
      </c>
      <c r="O298" s="180" t="s">
        <v>1735</v>
      </c>
      <c r="P298" s="170">
        <v>1</v>
      </c>
    </row>
    <row r="299" spans="1:16" ht="12.75" customHeight="1">
      <c r="A299" s="82">
        <v>191</v>
      </c>
      <c r="B299" s="87" t="s">
        <v>764</v>
      </c>
      <c r="C299" s="111" t="s">
        <v>244</v>
      </c>
      <c r="D299" s="92"/>
      <c r="E299" s="82">
        <v>160</v>
      </c>
      <c r="F299" s="111" t="s">
        <v>561</v>
      </c>
      <c r="G299" s="92"/>
      <c r="H299" s="200"/>
      <c r="J299" s="92" t="s">
        <v>2834</v>
      </c>
      <c r="K299" s="117" t="s">
        <v>1054</v>
      </c>
      <c r="L299" s="92" t="s">
        <v>1398</v>
      </c>
      <c r="M299" s="92" t="s">
        <v>1412</v>
      </c>
      <c r="N299" s="132" t="s">
        <v>1426</v>
      </c>
      <c r="O299" s="180" t="s">
        <v>1735</v>
      </c>
      <c r="P299" s="170">
        <v>1</v>
      </c>
    </row>
    <row r="300" spans="1:16" ht="12.75" customHeight="1">
      <c r="A300" s="82">
        <v>192</v>
      </c>
      <c r="B300" s="87" t="s">
        <v>765</v>
      </c>
      <c r="C300" s="111" t="s">
        <v>244</v>
      </c>
      <c r="D300" s="92"/>
      <c r="E300" s="82">
        <v>253</v>
      </c>
      <c r="F300" s="111" t="s">
        <v>562</v>
      </c>
      <c r="G300" s="92"/>
      <c r="H300" s="200"/>
      <c r="J300" s="92" t="s">
        <v>2835</v>
      </c>
      <c r="K300" s="117"/>
      <c r="L300" s="92"/>
      <c r="M300" s="92"/>
      <c r="N300" s="132"/>
      <c r="O300" s="180" t="s">
        <v>1735</v>
      </c>
      <c r="P300" s="170">
        <v>1</v>
      </c>
    </row>
    <row r="301" spans="1:16" ht="12.75" customHeight="1">
      <c r="A301" s="82">
        <v>193</v>
      </c>
      <c r="B301" s="87" t="s">
        <v>766</v>
      </c>
      <c r="C301" s="111" t="s">
        <v>244</v>
      </c>
      <c r="D301" s="92"/>
      <c r="E301" s="82">
        <v>373</v>
      </c>
      <c r="F301" s="111" t="s">
        <v>563</v>
      </c>
      <c r="G301" s="92"/>
      <c r="H301" s="200"/>
      <c r="J301" s="92" t="s">
        <v>2837</v>
      </c>
      <c r="K301" s="117"/>
      <c r="L301" s="92"/>
      <c r="M301" s="92"/>
      <c r="N301" s="132"/>
      <c r="O301" s="180" t="s">
        <v>1735</v>
      </c>
      <c r="P301" s="170">
        <v>1</v>
      </c>
    </row>
    <row r="302" spans="1:16" ht="12.75" customHeight="1">
      <c r="A302" s="82">
        <v>194</v>
      </c>
      <c r="B302" s="87" t="s">
        <v>767</v>
      </c>
      <c r="C302" s="111" t="s">
        <v>244</v>
      </c>
      <c r="D302" s="92"/>
      <c r="E302" s="82">
        <v>503</v>
      </c>
      <c r="F302" s="111" t="s">
        <v>564</v>
      </c>
      <c r="G302" s="92"/>
      <c r="H302" s="200"/>
      <c r="J302" s="92" t="s">
        <v>2838</v>
      </c>
      <c r="K302" s="117"/>
      <c r="L302" s="92"/>
      <c r="M302" s="92"/>
      <c r="N302" s="132"/>
      <c r="O302" s="180" t="s">
        <v>1735</v>
      </c>
      <c r="P302" s="170">
        <v>1</v>
      </c>
    </row>
    <row r="303" spans="1:16" ht="12.75" customHeight="1">
      <c r="A303" s="82">
        <v>195</v>
      </c>
      <c r="B303" s="87" t="s">
        <v>768</v>
      </c>
      <c r="C303" s="111" t="s">
        <v>244</v>
      </c>
      <c r="D303" s="92"/>
      <c r="E303" s="82">
        <v>753</v>
      </c>
      <c r="F303" s="111" t="s">
        <v>565</v>
      </c>
      <c r="G303" s="92"/>
      <c r="H303" s="201"/>
      <c r="J303" s="92" t="s">
        <v>2839</v>
      </c>
      <c r="K303" s="117"/>
      <c r="L303" s="92"/>
      <c r="M303" s="92"/>
      <c r="N303" s="135"/>
      <c r="O303" s="180" t="s">
        <v>1735</v>
      </c>
      <c r="P303" s="170">
        <v>1</v>
      </c>
    </row>
    <row r="304" spans="2:16" ht="12.75" customHeight="1">
      <c r="B304" s="87"/>
      <c r="D304" s="92"/>
      <c r="G304" s="92"/>
      <c r="H304" s="201"/>
      <c r="J304" s="92" t="s">
        <v>1448</v>
      </c>
      <c r="K304" s="117"/>
      <c r="L304" s="92"/>
      <c r="M304" s="92"/>
      <c r="N304" s="132"/>
      <c r="O304" s="180"/>
      <c r="P304" s="170">
        <v>0</v>
      </c>
    </row>
    <row r="305" spans="1:16" ht="12.75" customHeight="1">
      <c r="A305" s="95"/>
      <c r="B305" s="101"/>
      <c r="C305" s="112"/>
      <c r="D305" s="96"/>
      <c r="E305" s="286"/>
      <c r="F305" s="112"/>
      <c r="G305" s="96"/>
      <c r="H305" s="202"/>
      <c r="I305" s="95"/>
      <c r="J305" s="96" t="s">
        <v>1449</v>
      </c>
      <c r="K305" s="118"/>
      <c r="L305" s="96"/>
      <c r="M305" s="96"/>
      <c r="N305" s="133"/>
      <c r="O305" s="181"/>
      <c r="P305" s="177">
        <v>0</v>
      </c>
    </row>
    <row r="306" spans="2:16" ht="15.75">
      <c r="B306" s="119"/>
      <c r="D306" s="124"/>
      <c r="F306" s="90"/>
      <c r="I306" s="183" t="s">
        <v>278</v>
      </c>
      <c r="J306" s="124"/>
      <c r="L306" s="121"/>
      <c r="N306" s="120"/>
      <c r="P306" s="161"/>
    </row>
    <row r="307" spans="10:16" ht="12.75" customHeight="1">
      <c r="J307" s="111" t="s">
        <v>1582</v>
      </c>
      <c r="K307" s="82" t="s">
        <v>2078</v>
      </c>
      <c r="M307" s="111" t="s">
        <v>1583</v>
      </c>
      <c r="N307" s="123" t="s">
        <v>1584</v>
      </c>
      <c r="P307" s="161"/>
    </row>
    <row r="308" spans="1:16" s="136" customFormat="1" ht="12.75" customHeight="1">
      <c r="A308" s="89" t="s">
        <v>240</v>
      </c>
      <c r="B308" s="124" t="s">
        <v>45</v>
      </c>
      <c r="C308" s="124" t="s">
        <v>241</v>
      </c>
      <c r="D308" s="124" t="s">
        <v>177</v>
      </c>
      <c r="E308" s="271" t="s">
        <v>938</v>
      </c>
      <c r="F308" s="90" t="s">
        <v>1481</v>
      </c>
      <c r="G308" s="124" t="s">
        <v>242</v>
      </c>
      <c r="H308" s="124" t="s">
        <v>2158</v>
      </c>
      <c r="I308" s="89" t="s">
        <v>243</v>
      </c>
      <c r="J308" s="34" t="s">
        <v>2157</v>
      </c>
      <c r="K308" s="140" t="s">
        <v>939</v>
      </c>
      <c r="L308" s="34" t="s">
        <v>940</v>
      </c>
      <c r="M308" s="91" t="s">
        <v>941</v>
      </c>
      <c r="N308" s="34" t="s">
        <v>942</v>
      </c>
      <c r="O308" s="89" t="s">
        <v>2836</v>
      </c>
      <c r="P308" s="172" t="s">
        <v>2156</v>
      </c>
    </row>
    <row r="309" spans="9:16" ht="12.75" customHeight="1">
      <c r="I309" s="82" t="s">
        <v>1547</v>
      </c>
      <c r="K309" s="140"/>
      <c r="L309" s="126"/>
      <c r="N309" s="81"/>
      <c r="P309" s="161"/>
    </row>
    <row r="310" spans="1:16" ht="12.75" customHeight="1">
      <c r="A310" s="95"/>
      <c r="B310" s="112"/>
      <c r="C310" s="112"/>
      <c r="D310" s="112"/>
      <c r="E310" s="286"/>
      <c r="F310" s="112"/>
      <c r="G310" s="112"/>
      <c r="H310" s="112"/>
      <c r="I310" s="95"/>
      <c r="J310" s="112"/>
      <c r="K310" s="237"/>
      <c r="L310" s="129"/>
      <c r="M310" s="95"/>
      <c r="N310" s="236"/>
      <c r="O310" s="95"/>
      <c r="P310" s="177"/>
    </row>
    <row r="311" spans="1:16" ht="12.75" customHeight="1">
      <c r="A311" s="82">
        <v>196</v>
      </c>
      <c r="B311" s="87" t="s">
        <v>769</v>
      </c>
      <c r="C311" s="111" t="s">
        <v>244</v>
      </c>
      <c r="D311" s="92" t="s">
        <v>141</v>
      </c>
      <c r="E311" s="82">
        <v>-147</v>
      </c>
      <c r="F311" s="111" t="s">
        <v>566</v>
      </c>
      <c r="G311" s="92" t="s">
        <v>2840</v>
      </c>
      <c r="H311" s="200"/>
      <c r="J311" s="92" t="s">
        <v>2841</v>
      </c>
      <c r="K311" s="117" t="s">
        <v>1053</v>
      </c>
      <c r="L311" s="92" t="s">
        <v>1399</v>
      </c>
      <c r="M311" s="92" t="s">
        <v>1413</v>
      </c>
      <c r="N311" s="132" t="s">
        <v>1427</v>
      </c>
      <c r="O311" s="180" t="s">
        <v>1735</v>
      </c>
      <c r="P311" s="170">
        <v>1</v>
      </c>
    </row>
    <row r="312" spans="1:16" ht="12.75" customHeight="1">
      <c r="A312" s="82">
        <v>197</v>
      </c>
      <c r="B312" s="87" t="s">
        <v>770</v>
      </c>
      <c r="C312" s="111" t="s">
        <v>244</v>
      </c>
      <c r="D312" s="92"/>
      <c r="E312" s="82">
        <v>160</v>
      </c>
      <c r="F312" s="111" t="s">
        <v>567</v>
      </c>
      <c r="G312" s="92"/>
      <c r="H312" s="200"/>
      <c r="J312" s="92" t="s">
        <v>2842</v>
      </c>
      <c r="K312" s="117" t="s">
        <v>1054</v>
      </c>
      <c r="L312" s="92" t="s">
        <v>1400</v>
      </c>
      <c r="M312" s="92" t="s">
        <v>1414</v>
      </c>
      <c r="N312" s="132" t="s">
        <v>1428</v>
      </c>
      <c r="O312" s="180" t="s">
        <v>1735</v>
      </c>
      <c r="P312" s="170">
        <v>1</v>
      </c>
    </row>
    <row r="313" spans="1:16" ht="12.75" customHeight="1">
      <c r="A313" s="82">
        <v>198</v>
      </c>
      <c r="B313" s="87" t="s">
        <v>771</v>
      </c>
      <c r="C313" s="111" t="s">
        <v>244</v>
      </c>
      <c r="D313" s="92"/>
      <c r="E313" s="82">
        <v>253</v>
      </c>
      <c r="F313" s="111" t="s">
        <v>568</v>
      </c>
      <c r="G313" s="92"/>
      <c r="H313" s="200"/>
      <c r="J313" s="92" t="s">
        <v>2843</v>
      </c>
      <c r="K313" s="117"/>
      <c r="L313" s="92"/>
      <c r="M313" s="92"/>
      <c r="N313" s="132"/>
      <c r="O313" s="180" t="s">
        <v>1735</v>
      </c>
      <c r="P313" s="170">
        <v>1</v>
      </c>
    </row>
    <row r="314" spans="1:16" ht="12.75" customHeight="1">
      <c r="A314" s="82">
        <v>199</v>
      </c>
      <c r="B314" s="87" t="s">
        <v>772</v>
      </c>
      <c r="C314" s="111" t="s">
        <v>244</v>
      </c>
      <c r="D314" s="92"/>
      <c r="E314" s="82">
        <v>373</v>
      </c>
      <c r="F314" s="111" t="s">
        <v>569</v>
      </c>
      <c r="G314" s="92"/>
      <c r="H314" s="200"/>
      <c r="J314" s="92" t="s">
        <v>2844</v>
      </c>
      <c r="K314" s="117"/>
      <c r="L314" s="92"/>
      <c r="M314" s="92"/>
      <c r="N314" s="132"/>
      <c r="O314" s="180" t="s">
        <v>1735</v>
      </c>
      <c r="P314" s="170">
        <v>1</v>
      </c>
    </row>
    <row r="315" spans="1:16" ht="12.75" customHeight="1">
      <c r="A315" s="82">
        <v>200</v>
      </c>
      <c r="B315" s="87" t="s">
        <v>773</v>
      </c>
      <c r="C315" s="111" t="s">
        <v>244</v>
      </c>
      <c r="D315" s="92"/>
      <c r="E315" s="82">
        <v>503</v>
      </c>
      <c r="F315" s="111" t="s">
        <v>570</v>
      </c>
      <c r="G315" s="92"/>
      <c r="H315" s="200"/>
      <c r="J315" s="92" t="s">
        <v>2845</v>
      </c>
      <c r="K315" s="117"/>
      <c r="L315" s="92"/>
      <c r="M315" s="92"/>
      <c r="N315" s="132"/>
      <c r="O315" s="180" t="s">
        <v>1735</v>
      </c>
      <c r="P315" s="170">
        <v>1</v>
      </c>
    </row>
    <row r="316" spans="1:16" ht="12.75" customHeight="1">
      <c r="A316" s="82">
        <v>201</v>
      </c>
      <c r="B316" s="87" t="s">
        <v>774</v>
      </c>
      <c r="C316" s="111" t="s">
        <v>244</v>
      </c>
      <c r="D316" s="92"/>
      <c r="E316" s="82">
        <v>753</v>
      </c>
      <c r="F316" s="111" t="s">
        <v>571</v>
      </c>
      <c r="G316" s="92"/>
      <c r="H316" s="201"/>
      <c r="J316" s="92" t="s">
        <v>2846</v>
      </c>
      <c r="K316" s="117"/>
      <c r="L316" s="92"/>
      <c r="M316" s="92"/>
      <c r="N316" s="135"/>
      <c r="O316" s="180" t="s">
        <v>1735</v>
      </c>
      <c r="P316" s="170">
        <v>1</v>
      </c>
    </row>
    <row r="317" spans="2:16" ht="12.75" customHeight="1">
      <c r="B317" s="87"/>
      <c r="D317" s="92"/>
      <c r="G317" s="92"/>
      <c r="H317" s="201"/>
      <c r="J317" s="92" t="s">
        <v>1450</v>
      </c>
      <c r="K317" s="117"/>
      <c r="L317" s="92"/>
      <c r="M317" s="92"/>
      <c r="N317" s="132"/>
      <c r="O317" s="180"/>
      <c r="P317" s="170">
        <v>0</v>
      </c>
    </row>
    <row r="318" spans="1:16" ht="12.75" customHeight="1">
      <c r="A318" s="95"/>
      <c r="B318" s="101"/>
      <c r="C318" s="112"/>
      <c r="D318" s="96"/>
      <c r="E318" s="286"/>
      <c r="F318" s="112"/>
      <c r="G318" s="96"/>
      <c r="H318" s="202"/>
      <c r="I318" s="95"/>
      <c r="J318" s="96" t="s">
        <v>1451</v>
      </c>
      <c r="K318" s="118"/>
      <c r="L318" s="96"/>
      <c r="M318" s="96"/>
      <c r="N318" s="133"/>
      <c r="O318" s="181"/>
      <c r="P318" s="177">
        <v>0</v>
      </c>
    </row>
    <row r="319" spans="1:16" ht="12.75" customHeight="1">
      <c r="A319" s="82">
        <v>202</v>
      </c>
      <c r="B319" s="87" t="s">
        <v>775</v>
      </c>
      <c r="C319" s="111" t="s">
        <v>244</v>
      </c>
      <c r="D319" s="92" t="s">
        <v>144</v>
      </c>
      <c r="E319" s="82">
        <v>-147</v>
      </c>
      <c r="F319" s="111" t="s">
        <v>572</v>
      </c>
      <c r="G319" s="92" t="s">
        <v>2847</v>
      </c>
      <c r="H319" s="200"/>
      <c r="J319" s="92" t="s">
        <v>2848</v>
      </c>
      <c r="K319" s="117" t="s">
        <v>1053</v>
      </c>
      <c r="L319" s="92" t="s">
        <v>2595</v>
      </c>
      <c r="M319" s="92" t="s">
        <v>2609</v>
      </c>
      <c r="N319" s="132" t="s">
        <v>2623</v>
      </c>
      <c r="O319" s="180" t="s">
        <v>1735</v>
      </c>
      <c r="P319" s="170">
        <v>1</v>
      </c>
    </row>
    <row r="320" spans="1:16" ht="12.75" customHeight="1">
      <c r="A320" s="82">
        <v>203</v>
      </c>
      <c r="B320" s="87" t="s">
        <v>776</v>
      </c>
      <c r="C320" s="111" t="s">
        <v>244</v>
      </c>
      <c r="D320" s="92"/>
      <c r="E320" s="82">
        <v>160</v>
      </c>
      <c r="F320" s="111" t="s">
        <v>573</v>
      </c>
      <c r="G320" s="92"/>
      <c r="H320" s="200"/>
      <c r="J320" s="92" t="s">
        <v>2849</v>
      </c>
      <c r="K320" s="117" t="s">
        <v>1054</v>
      </c>
      <c r="L320" s="92" t="s">
        <v>2596</v>
      </c>
      <c r="M320" s="92" t="s">
        <v>2610</v>
      </c>
      <c r="N320" s="132" t="s">
        <v>2624</v>
      </c>
      <c r="O320" s="180" t="s">
        <v>1735</v>
      </c>
      <c r="P320" s="170">
        <v>1</v>
      </c>
    </row>
    <row r="321" spans="1:16" ht="12.75" customHeight="1">
      <c r="A321" s="82">
        <v>204</v>
      </c>
      <c r="B321" s="87" t="s">
        <v>777</v>
      </c>
      <c r="C321" s="111" t="s">
        <v>244</v>
      </c>
      <c r="D321" s="92"/>
      <c r="E321" s="82">
        <v>253</v>
      </c>
      <c r="F321" s="111" t="s">
        <v>574</v>
      </c>
      <c r="G321" s="92"/>
      <c r="H321" s="200"/>
      <c r="J321" s="92" t="s">
        <v>2850</v>
      </c>
      <c r="K321" s="117"/>
      <c r="L321" s="92"/>
      <c r="M321" s="92"/>
      <c r="N321" s="132"/>
      <c r="O321" s="180" t="s">
        <v>1735</v>
      </c>
      <c r="P321" s="170">
        <v>1</v>
      </c>
    </row>
    <row r="322" spans="1:16" ht="12.75" customHeight="1">
      <c r="A322" s="82">
        <v>205</v>
      </c>
      <c r="B322" s="87" t="s">
        <v>778</v>
      </c>
      <c r="C322" s="111" t="s">
        <v>244</v>
      </c>
      <c r="D322" s="92"/>
      <c r="E322" s="82">
        <v>373</v>
      </c>
      <c r="F322" s="111" t="s">
        <v>575</v>
      </c>
      <c r="G322" s="92"/>
      <c r="H322" s="200"/>
      <c r="J322" s="92" t="s">
        <v>2851</v>
      </c>
      <c r="K322" s="117"/>
      <c r="L322" s="92"/>
      <c r="M322" s="92"/>
      <c r="N322" s="132"/>
      <c r="O322" s="180" t="s">
        <v>1735</v>
      </c>
      <c r="P322" s="170">
        <v>1</v>
      </c>
    </row>
    <row r="323" spans="1:16" ht="12.75" customHeight="1">
      <c r="A323" s="82">
        <v>206</v>
      </c>
      <c r="B323" s="87" t="s">
        <v>779</v>
      </c>
      <c r="C323" s="111" t="s">
        <v>244</v>
      </c>
      <c r="D323" s="92"/>
      <c r="E323" s="82">
        <v>503</v>
      </c>
      <c r="F323" s="111" t="s">
        <v>576</v>
      </c>
      <c r="G323" s="92"/>
      <c r="H323" s="200"/>
      <c r="J323" s="92" t="s">
        <v>2852</v>
      </c>
      <c r="K323" s="117"/>
      <c r="L323" s="92"/>
      <c r="M323" s="92"/>
      <c r="N323" s="132"/>
      <c r="O323" s="180" t="s">
        <v>1735</v>
      </c>
      <c r="P323" s="170">
        <v>1</v>
      </c>
    </row>
    <row r="324" spans="1:16" ht="12.75" customHeight="1">
      <c r="A324" s="82">
        <v>207</v>
      </c>
      <c r="B324" s="87" t="s">
        <v>780</v>
      </c>
      <c r="C324" s="111" t="s">
        <v>244</v>
      </c>
      <c r="D324" s="92"/>
      <c r="E324" s="82">
        <v>753</v>
      </c>
      <c r="F324" s="111" t="s">
        <v>577</v>
      </c>
      <c r="G324" s="92"/>
      <c r="H324" s="201"/>
      <c r="J324" s="92" t="s">
        <v>2853</v>
      </c>
      <c r="K324" s="117"/>
      <c r="L324" s="92"/>
      <c r="M324" s="92"/>
      <c r="N324" s="135"/>
      <c r="O324" s="180" t="s">
        <v>1735</v>
      </c>
      <c r="P324" s="170">
        <v>1</v>
      </c>
    </row>
    <row r="325" spans="2:16" ht="12.75" customHeight="1">
      <c r="B325" s="87"/>
      <c r="D325" s="92"/>
      <c r="G325" s="92"/>
      <c r="H325" s="201"/>
      <c r="J325" s="92" t="s">
        <v>1452</v>
      </c>
      <c r="K325" s="117"/>
      <c r="L325" s="92"/>
      <c r="M325" s="92"/>
      <c r="N325" s="132"/>
      <c r="O325" s="180"/>
      <c r="P325" s="170">
        <v>0</v>
      </c>
    </row>
    <row r="326" spans="1:16" ht="12.75" customHeight="1">
      <c r="A326" s="95"/>
      <c r="B326" s="101"/>
      <c r="C326" s="112"/>
      <c r="D326" s="96"/>
      <c r="E326" s="286"/>
      <c r="F326" s="112"/>
      <c r="G326" s="96"/>
      <c r="H326" s="202"/>
      <c r="I326" s="95"/>
      <c r="J326" s="96" t="s">
        <v>1453</v>
      </c>
      <c r="K326" s="118"/>
      <c r="L326" s="96"/>
      <c r="M326" s="96"/>
      <c r="N326" s="133"/>
      <c r="O326" s="181"/>
      <c r="P326" s="177">
        <v>0</v>
      </c>
    </row>
    <row r="327" spans="1:16" ht="12.75" customHeight="1">
      <c r="A327" s="82">
        <v>208</v>
      </c>
      <c r="B327" s="87" t="s">
        <v>781</v>
      </c>
      <c r="C327" s="111" t="s">
        <v>244</v>
      </c>
      <c r="D327" s="92" t="s">
        <v>147</v>
      </c>
      <c r="E327" s="82">
        <v>-147</v>
      </c>
      <c r="F327" s="111" t="s">
        <v>578</v>
      </c>
      <c r="G327" s="92" t="s">
        <v>2854</v>
      </c>
      <c r="H327" s="200"/>
      <c r="J327" s="92" t="s">
        <v>2855</v>
      </c>
      <c r="K327" s="117" t="s">
        <v>1053</v>
      </c>
      <c r="L327" s="92" t="s">
        <v>2597</v>
      </c>
      <c r="M327" s="92" t="s">
        <v>2611</v>
      </c>
      <c r="N327" s="132" t="s">
        <v>2625</v>
      </c>
      <c r="O327" s="180" t="s">
        <v>1735</v>
      </c>
      <c r="P327" s="170">
        <v>1</v>
      </c>
    </row>
    <row r="328" spans="1:16" ht="12.75" customHeight="1">
      <c r="A328" s="82">
        <v>209</v>
      </c>
      <c r="B328" s="87" t="s">
        <v>782</v>
      </c>
      <c r="C328" s="111" t="s">
        <v>244</v>
      </c>
      <c r="D328" s="92"/>
      <c r="E328" s="82">
        <v>160</v>
      </c>
      <c r="F328" s="111" t="s">
        <v>579</v>
      </c>
      <c r="G328" s="92"/>
      <c r="H328" s="200"/>
      <c r="J328" s="92" t="s">
        <v>2856</v>
      </c>
      <c r="K328" s="117" t="s">
        <v>1054</v>
      </c>
      <c r="L328" s="92" t="s">
        <v>2598</v>
      </c>
      <c r="M328" s="92" t="s">
        <v>2612</v>
      </c>
      <c r="N328" s="132" t="s">
        <v>2626</v>
      </c>
      <c r="O328" s="180" t="s">
        <v>1735</v>
      </c>
      <c r="P328" s="170">
        <v>1</v>
      </c>
    </row>
    <row r="329" spans="1:16" ht="12.75" customHeight="1">
      <c r="A329" s="82">
        <v>210</v>
      </c>
      <c r="B329" s="87" t="s">
        <v>783</v>
      </c>
      <c r="C329" s="111" t="s">
        <v>244</v>
      </c>
      <c r="D329" s="92"/>
      <c r="E329" s="82">
        <v>253</v>
      </c>
      <c r="F329" s="111" t="s">
        <v>580</v>
      </c>
      <c r="G329" s="92"/>
      <c r="H329" s="200"/>
      <c r="J329" s="92" t="s">
        <v>2857</v>
      </c>
      <c r="K329" s="117"/>
      <c r="L329" s="92"/>
      <c r="M329" s="92"/>
      <c r="N329" s="132"/>
      <c r="O329" s="180" t="s">
        <v>1735</v>
      </c>
      <c r="P329" s="170">
        <v>1</v>
      </c>
    </row>
    <row r="330" spans="1:16" ht="12.75" customHeight="1">
      <c r="A330" s="82">
        <v>211</v>
      </c>
      <c r="B330" s="87" t="s">
        <v>784</v>
      </c>
      <c r="C330" s="111" t="s">
        <v>244</v>
      </c>
      <c r="D330" s="92"/>
      <c r="E330" s="82">
        <v>373</v>
      </c>
      <c r="F330" s="111" t="s">
        <v>581</v>
      </c>
      <c r="G330" s="92"/>
      <c r="H330" s="200"/>
      <c r="J330" s="92" t="s">
        <v>2858</v>
      </c>
      <c r="K330" s="117"/>
      <c r="L330" s="92"/>
      <c r="M330" s="92"/>
      <c r="N330" s="132"/>
      <c r="O330" s="180" t="s">
        <v>1735</v>
      </c>
      <c r="P330" s="170">
        <v>1</v>
      </c>
    </row>
    <row r="331" spans="1:16" ht="12.75" customHeight="1">
      <c r="A331" s="82">
        <v>212</v>
      </c>
      <c r="B331" s="87" t="s">
        <v>785</v>
      </c>
      <c r="C331" s="111" t="s">
        <v>244</v>
      </c>
      <c r="D331" s="92"/>
      <c r="E331" s="82">
        <v>503</v>
      </c>
      <c r="F331" s="111" t="s">
        <v>582</v>
      </c>
      <c r="G331" s="92"/>
      <c r="H331" s="200"/>
      <c r="J331" s="92" t="s">
        <v>2859</v>
      </c>
      <c r="K331" s="117"/>
      <c r="L331" s="92"/>
      <c r="M331" s="92"/>
      <c r="N331" s="132"/>
      <c r="O331" s="180" t="s">
        <v>1735</v>
      </c>
      <c r="P331" s="170">
        <v>1</v>
      </c>
    </row>
    <row r="332" spans="1:16" ht="12.75" customHeight="1">
      <c r="A332" s="82">
        <v>213</v>
      </c>
      <c r="B332" s="87" t="s">
        <v>786</v>
      </c>
      <c r="C332" s="111" t="s">
        <v>244</v>
      </c>
      <c r="D332" s="92"/>
      <c r="E332" s="82">
        <v>753</v>
      </c>
      <c r="F332" s="111" t="s">
        <v>583</v>
      </c>
      <c r="G332" s="92"/>
      <c r="H332" s="201"/>
      <c r="J332" s="92" t="s">
        <v>2860</v>
      </c>
      <c r="K332" s="117"/>
      <c r="L332" s="92"/>
      <c r="M332" s="92"/>
      <c r="N332" s="135"/>
      <c r="O332" s="180" t="s">
        <v>1735</v>
      </c>
      <c r="P332" s="170">
        <v>1</v>
      </c>
    </row>
    <row r="333" spans="2:16" ht="12.75" customHeight="1">
      <c r="B333" s="87"/>
      <c r="D333" s="92"/>
      <c r="G333" s="92"/>
      <c r="H333" s="201"/>
      <c r="J333" s="92" t="s">
        <v>1454</v>
      </c>
      <c r="K333" s="117"/>
      <c r="L333" s="92"/>
      <c r="M333" s="92"/>
      <c r="N333" s="132"/>
      <c r="O333" s="180"/>
      <c r="P333" s="170">
        <v>0</v>
      </c>
    </row>
    <row r="334" spans="1:16" ht="12.75" customHeight="1">
      <c r="A334" s="95"/>
      <c r="B334" s="101"/>
      <c r="C334" s="112"/>
      <c r="D334" s="96"/>
      <c r="E334" s="286"/>
      <c r="F334" s="112"/>
      <c r="G334" s="96"/>
      <c r="H334" s="202"/>
      <c r="I334" s="95"/>
      <c r="J334" s="96" t="s">
        <v>1455</v>
      </c>
      <c r="K334" s="118"/>
      <c r="L334" s="96"/>
      <c r="M334" s="96"/>
      <c r="N334" s="133"/>
      <c r="O334" s="181"/>
      <c r="P334" s="177">
        <v>0</v>
      </c>
    </row>
    <row r="335" spans="1:16" ht="12.75" customHeight="1">
      <c r="A335" s="82">
        <v>214</v>
      </c>
      <c r="B335" s="87" t="s">
        <v>787</v>
      </c>
      <c r="C335" s="111" t="s">
        <v>244</v>
      </c>
      <c r="D335" s="92" t="s">
        <v>150</v>
      </c>
      <c r="E335" s="82">
        <v>-147</v>
      </c>
      <c r="F335" s="111" t="s">
        <v>584</v>
      </c>
      <c r="G335" s="92" t="s">
        <v>2861</v>
      </c>
      <c r="H335" s="200"/>
      <c r="J335" s="92" t="s">
        <v>2862</v>
      </c>
      <c r="K335" s="117" t="s">
        <v>1053</v>
      </c>
      <c r="L335" s="92" t="s">
        <v>2599</v>
      </c>
      <c r="M335" s="92" t="s">
        <v>2613</v>
      </c>
      <c r="N335" s="132" t="s">
        <v>2627</v>
      </c>
      <c r="O335" s="180" t="s">
        <v>1735</v>
      </c>
      <c r="P335" s="170">
        <v>1</v>
      </c>
    </row>
    <row r="336" spans="1:16" ht="12.75" customHeight="1">
      <c r="A336" s="82">
        <v>215</v>
      </c>
      <c r="B336" s="87" t="s">
        <v>788</v>
      </c>
      <c r="C336" s="111" t="s">
        <v>244</v>
      </c>
      <c r="D336" s="92"/>
      <c r="E336" s="82">
        <v>160</v>
      </c>
      <c r="F336" s="111" t="s">
        <v>585</v>
      </c>
      <c r="G336" s="92"/>
      <c r="H336" s="200"/>
      <c r="J336" s="92" t="s">
        <v>2863</v>
      </c>
      <c r="K336" s="117" t="s">
        <v>1054</v>
      </c>
      <c r="L336" s="92" t="s">
        <v>2600</v>
      </c>
      <c r="M336" s="92" t="s">
        <v>2614</v>
      </c>
      <c r="N336" s="132" t="s">
        <v>2628</v>
      </c>
      <c r="O336" s="180" t="s">
        <v>1735</v>
      </c>
      <c r="P336" s="170">
        <v>1</v>
      </c>
    </row>
    <row r="337" spans="1:16" ht="12.75" customHeight="1">
      <c r="A337" s="82">
        <v>216</v>
      </c>
      <c r="B337" s="87" t="s">
        <v>789</v>
      </c>
      <c r="C337" s="111" t="s">
        <v>244</v>
      </c>
      <c r="D337" s="92"/>
      <c r="E337" s="82">
        <v>253</v>
      </c>
      <c r="F337" s="111" t="s">
        <v>586</v>
      </c>
      <c r="G337" s="92"/>
      <c r="H337" s="200"/>
      <c r="J337" s="92" t="s">
        <v>2864</v>
      </c>
      <c r="K337" s="117"/>
      <c r="L337" s="92"/>
      <c r="M337" s="92"/>
      <c r="N337" s="132"/>
      <c r="O337" s="180" t="s">
        <v>1735</v>
      </c>
      <c r="P337" s="170">
        <v>1</v>
      </c>
    </row>
    <row r="338" spans="1:16" ht="12.75" customHeight="1">
      <c r="A338" s="82">
        <v>217</v>
      </c>
      <c r="B338" s="87" t="s">
        <v>790</v>
      </c>
      <c r="C338" s="111" t="s">
        <v>244</v>
      </c>
      <c r="D338" s="92"/>
      <c r="E338" s="82">
        <v>373</v>
      </c>
      <c r="F338" s="111" t="s">
        <v>587</v>
      </c>
      <c r="G338" s="92"/>
      <c r="H338" s="200"/>
      <c r="J338" s="92" t="s">
        <v>2865</v>
      </c>
      <c r="K338" s="117"/>
      <c r="L338" s="92"/>
      <c r="M338" s="92"/>
      <c r="N338" s="132"/>
      <c r="O338" s="180" t="s">
        <v>1735</v>
      </c>
      <c r="P338" s="170">
        <v>1</v>
      </c>
    </row>
    <row r="339" spans="1:16" ht="12.75" customHeight="1">
      <c r="A339" s="82">
        <v>218</v>
      </c>
      <c r="B339" s="87" t="s">
        <v>791</v>
      </c>
      <c r="C339" s="111" t="s">
        <v>244</v>
      </c>
      <c r="D339" s="92"/>
      <c r="E339" s="82">
        <v>503</v>
      </c>
      <c r="F339" s="111" t="s">
        <v>588</v>
      </c>
      <c r="G339" s="92"/>
      <c r="H339" s="200"/>
      <c r="J339" s="92" t="s">
        <v>2866</v>
      </c>
      <c r="K339" s="117"/>
      <c r="L339" s="92"/>
      <c r="M339" s="92"/>
      <c r="N339" s="132"/>
      <c r="O339" s="180" t="s">
        <v>1735</v>
      </c>
      <c r="P339" s="170">
        <v>1</v>
      </c>
    </row>
    <row r="340" spans="1:16" ht="12.75" customHeight="1">
      <c r="A340" s="82">
        <v>219</v>
      </c>
      <c r="B340" s="87" t="s">
        <v>792</v>
      </c>
      <c r="C340" s="111" t="s">
        <v>244</v>
      </c>
      <c r="D340" s="92"/>
      <c r="E340" s="82">
        <v>753</v>
      </c>
      <c r="F340" s="111" t="s">
        <v>589</v>
      </c>
      <c r="G340" s="92"/>
      <c r="H340" s="201"/>
      <c r="J340" s="92" t="s">
        <v>2867</v>
      </c>
      <c r="K340" s="117"/>
      <c r="L340" s="92"/>
      <c r="M340" s="92"/>
      <c r="N340" s="135"/>
      <c r="O340" s="180" t="s">
        <v>1735</v>
      </c>
      <c r="P340" s="170">
        <v>1</v>
      </c>
    </row>
    <row r="341" spans="2:16" ht="12.75" customHeight="1">
      <c r="B341" s="87"/>
      <c r="D341" s="92"/>
      <c r="G341" s="92"/>
      <c r="H341" s="201"/>
      <c r="J341" s="92" t="s">
        <v>1456</v>
      </c>
      <c r="K341" s="117"/>
      <c r="L341" s="92"/>
      <c r="M341" s="92"/>
      <c r="N341" s="132"/>
      <c r="O341" s="180"/>
      <c r="P341" s="170">
        <v>0</v>
      </c>
    </row>
    <row r="342" spans="1:16" ht="12.75" customHeight="1">
      <c r="A342" s="95"/>
      <c r="B342" s="101"/>
      <c r="C342" s="112"/>
      <c r="D342" s="96"/>
      <c r="E342" s="286"/>
      <c r="F342" s="112"/>
      <c r="G342" s="96"/>
      <c r="H342" s="202"/>
      <c r="I342" s="95"/>
      <c r="J342" s="96" t="s">
        <v>1457</v>
      </c>
      <c r="K342" s="118"/>
      <c r="L342" s="96"/>
      <c r="M342" s="96"/>
      <c r="N342" s="133"/>
      <c r="O342" s="181"/>
      <c r="P342" s="177">
        <v>0</v>
      </c>
    </row>
    <row r="343" spans="1:16" ht="12.75" customHeight="1">
      <c r="A343" s="82">
        <v>220</v>
      </c>
      <c r="B343" s="87" t="s">
        <v>793</v>
      </c>
      <c r="C343" s="111" t="s">
        <v>244</v>
      </c>
      <c r="D343" s="92" t="s">
        <v>153</v>
      </c>
      <c r="E343" s="82">
        <v>-147</v>
      </c>
      <c r="F343" s="111" t="s">
        <v>590</v>
      </c>
      <c r="G343" s="92" t="s">
        <v>2868</v>
      </c>
      <c r="H343" s="200"/>
      <c r="J343" s="92" t="s">
        <v>2869</v>
      </c>
      <c r="K343" s="117" t="s">
        <v>1053</v>
      </c>
      <c r="L343" s="92" t="s">
        <v>2601</v>
      </c>
      <c r="M343" s="92" t="s">
        <v>2615</v>
      </c>
      <c r="N343" s="132" t="s">
        <v>2629</v>
      </c>
      <c r="O343" s="180" t="s">
        <v>1735</v>
      </c>
      <c r="P343" s="170">
        <v>1</v>
      </c>
    </row>
    <row r="344" spans="1:16" ht="12.75" customHeight="1">
      <c r="A344" s="82">
        <v>221</v>
      </c>
      <c r="B344" s="87" t="s">
        <v>794</v>
      </c>
      <c r="C344" s="111" t="s">
        <v>244</v>
      </c>
      <c r="D344" s="92"/>
      <c r="E344" s="82">
        <v>160</v>
      </c>
      <c r="F344" s="111" t="s">
        <v>591</v>
      </c>
      <c r="G344" s="92"/>
      <c r="H344" s="200"/>
      <c r="J344" s="92" t="s">
        <v>2870</v>
      </c>
      <c r="K344" s="117" t="s">
        <v>1054</v>
      </c>
      <c r="L344" s="92" t="s">
        <v>2602</v>
      </c>
      <c r="M344" s="92" t="s">
        <v>2616</v>
      </c>
      <c r="N344" s="132" t="s">
        <v>2630</v>
      </c>
      <c r="O344" s="180" t="s">
        <v>1735</v>
      </c>
      <c r="P344" s="170">
        <v>1</v>
      </c>
    </row>
    <row r="345" spans="1:16" ht="12.75" customHeight="1">
      <c r="A345" s="82">
        <v>222</v>
      </c>
      <c r="B345" s="87" t="s">
        <v>795</v>
      </c>
      <c r="C345" s="111" t="s">
        <v>244</v>
      </c>
      <c r="D345" s="92"/>
      <c r="E345" s="82">
        <v>253</v>
      </c>
      <c r="F345" s="111" t="s">
        <v>592</v>
      </c>
      <c r="G345" s="92"/>
      <c r="H345" s="200"/>
      <c r="J345" s="92" t="s">
        <v>2871</v>
      </c>
      <c r="K345" s="117"/>
      <c r="L345" s="92"/>
      <c r="M345" s="92"/>
      <c r="N345" s="132"/>
      <c r="O345" s="180" t="s">
        <v>1735</v>
      </c>
      <c r="P345" s="170">
        <v>1</v>
      </c>
    </row>
    <row r="346" spans="1:16" ht="12.75" customHeight="1">
      <c r="A346" s="82">
        <v>223</v>
      </c>
      <c r="B346" s="87" t="s">
        <v>796</v>
      </c>
      <c r="C346" s="111" t="s">
        <v>244</v>
      </c>
      <c r="D346" s="92"/>
      <c r="E346" s="82">
        <v>373</v>
      </c>
      <c r="F346" s="111" t="s">
        <v>593</v>
      </c>
      <c r="G346" s="92"/>
      <c r="H346" s="200"/>
      <c r="J346" s="92" t="s">
        <v>2872</v>
      </c>
      <c r="K346" s="117"/>
      <c r="L346" s="92"/>
      <c r="M346" s="92"/>
      <c r="N346" s="132"/>
      <c r="O346" s="180" t="s">
        <v>1735</v>
      </c>
      <c r="P346" s="170">
        <v>1</v>
      </c>
    </row>
    <row r="347" spans="1:16" ht="12.75" customHeight="1">
      <c r="A347" s="82">
        <v>224</v>
      </c>
      <c r="B347" s="87" t="s">
        <v>797</v>
      </c>
      <c r="C347" s="111" t="s">
        <v>244</v>
      </c>
      <c r="D347" s="92"/>
      <c r="E347" s="82">
        <v>503</v>
      </c>
      <c r="F347" s="111" t="s">
        <v>594</v>
      </c>
      <c r="G347" s="92"/>
      <c r="H347" s="200"/>
      <c r="J347" s="92" t="s">
        <v>2873</v>
      </c>
      <c r="K347" s="117"/>
      <c r="L347" s="92"/>
      <c r="M347" s="92"/>
      <c r="N347" s="132"/>
      <c r="O347" s="180" t="s">
        <v>1735</v>
      </c>
      <c r="P347" s="170">
        <v>1</v>
      </c>
    </row>
    <row r="348" spans="1:16" ht="12.75" customHeight="1">
      <c r="A348" s="82">
        <v>225</v>
      </c>
      <c r="B348" s="87" t="s">
        <v>798</v>
      </c>
      <c r="C348" s="111" t="s">
        <v>244</v>
      </c>
      <c r="D348" s="92"/>
      <c r="E348" s="82">
        <v>753</v>
      </c>
      <c r="F348" s="111" t="s">
        <v>595</v>
      </c>
      <c r="G348" s="92"/>
      <c r="H348" s="201"/>
      <c r="J348" s="92" t="s">
        <v>2874</v>
      </c>
      <c r="K348" s="117"/>
      <c r="L348" s="92"/>
      <c r="M348" s="92"/>
      <c r="N348" s="135"/>
      <c r="O348" s="180" t="s">
        <v>1735</v>
      </c>
      <c r="P348" s="170">
        <v>1</v>
      </c>
    </row>
    <row r="349" spans="2:16" ht="12.75" customHeight="1">
      <c r="B349" s="87"/>
      <c r="D349" s="92"/>
      <c r="G349" s="92"/>
      <c r="H349" s="201"/>
      <c r="J349" s="92" t="s">
        <v>1458</v>
      </c>
      <c r="K349" s="117"/>
      <c r="L349" s="92"/>
      <c r="M349" s="92"/>
      <c r="N349" s="132"/>
      <c r="O349" s="180"/>
      <c r="P349" s="170">
        <v>0</v>
      </c>
    </row>
    <row r="350" spans="1:16" ht="12.75" customHeight="1">
      <c r="A350" s="95"/>
      <c r="B350" s="101"/>
      <c r="C350" s="112"/>
      <c r="D350" s="96"/>
      <c r="E350" s="286"/>
      <c r="F350" s="112"/>
      <c r="G350" s="96"/>
      <c r="H350" s="202"/>
      <c r="I350" s="95"/>
      <c r="J350" s="96" t="s">
        <v>1459</v>
      </c>
      <c r="K350" s="118"/>
      <c r="L350" s="96"/>
      <c r="M350" s="96"/>
      <c r="N350" s="133"/>
      <c r="O350" s="181"/>
      <c r="P350" s="177">
        <v>0</v>
      </c>
    </row>
    <row r="351" spans="1:16" ht="12.75" customHeight="1">
      <c r="A351" s="82">
        <v>226</v>
      </c>
      <c r="B351" s="87" t="s">
        <v>799</v>
      </c>
      <c r="C351" s="111" t="s">
        <v>244</v>
      </c>
      <c r="D351" s="92" t="s">
        <v>156</v>
      </c>
      <c r="E351" s="82">
        <v>-147</v>
      </c>
      <c r="F351" s="111" t="s">
        <v>596</v>
      </c>
      <c r="G351" s="92" t="s">
        <v>2875</v>
      </c>
      <c r="H351" s="200"/>
      <c r="J351" s="92" t="s">
        <v>2876</v>
      </c>
      <c r="K351" s="117" t="s">
        <v>1053</v>
      </c>
      <c r="L351" s="92" t="s">
        <v>2603</v>
      </c>
      <c r="M351" s="92" t="s">
        <v>2617</v>
      </c>
      <c r="N351" s="132" t="s">
        <v>2631</v>
      </c>
      <c r="O351" s="180" t="s">
        <v>1735</v>
      </c>
      <c r="P351" s="170">
        <v>1</v>
      </c>
    </row>
    <row r="352" spans="1:16" ht="12.75" customHeight="1">
      <c r="A352" s="82">
        <v>227</v>
      </c>
      <c r="B352" s="87" t="s">
        <v>800</v>
      </c>
      <c r="C352" s="111" t="s">
        <v>244</v>
      </c>
      <c r="D352" s="92"/>
      <c r="E352" s="82">
        <v>160</v>
      </c>
      <c r="F352" s="111" t="s">
        <v>597</v>
      </c>
      <c r="G352" s="92"/>
      <c r="H352" s="200"/>
      <c r="J352" s="92" t="s">
        <v>2877</v>
      </c>
      <c r="K352" s="117" t="s">
        <v>1054</v>
      </c>
      <c r="L352" s="92" t="s">
        <v>2604</v>
      </c>
      <c r="M352" s="92" t="s">
        <v>2618</v>
      </c>
      <c r="N352" s="132" t="s">
        <v>2632</v>
      </c>
      <c r="O352" s="180" t="s">
        <v>1735</v>
      </c>
      <c r="P352" s="170">
        <v>1</v>
      </c>
    </row>
    <row r="353" spans="1:16" ht="12.75" customHeight="1">
      <c r="A353" s="82">
        <v>228</v>
      </c>
      <c r="B353" s="87" t="s">
        <v>801</v>
      </c>
      <c r="C353" s="111" t="s">
        <v>244</v>
      </c>
      <c r="D353" s="92"/>
      <c r="E353" s="82">
        <v>253</v>
      </c>
      <c r="F353" s="111" t="s">
        <v>598</v>
      </c>
      <c r="G353" s="92"/>
      <c r="H353" s="200"/>
      <c r="J353" s="92" t="s">
        <v>2878</v>
      </c>
      <c r="K353" s="117"/>
      <c r="L353" s="92"/>
      <c r="M353" s="92"/>
      <c r="N353" s="132"/>
      <c r="O353" s="180" t="s">
        <v>1735</v>
      </c>
      <c r="P353" s="170">
        <v>1</v>
      </c>
    </row>
    <row r="354" spans="1:16" ht="12.75" customHeight="1">
      <c r="A354" s="82">
        <v>229</v>
      </c>
      <c r="B354" s="87" t="s">
        <v>802</v>
      </c>
      <c r="C354" s="111" t="s">
        <v>244</v>
      </c>
      <c r="D354" s="92"/>
      <c r="E354" s="82">
        <v>373</v>
      </c>
      <c r="F354" s="111" t="s">
        <v>599</v>
      </c>
      <c r="G354" s="92"/>
      <c r="H354" s="200"/>
      <c r="J354" s="92" t="s">
        <v>2879</v>
      </c>
      <c r="K354" s="117"/>
      <c r="L354" s="92"/>
      <c r="M354" s="92"/>
      <c r="N354" s="132"/>
      <c r="O354" s="180" t="s">
        <v>1735</v>
      </c>
      <c r="P354" s="170">
        <v>1</v>
      </c>
    </row>
    <row r="355" spans="1:16" ht="12.75" customHeight="1">
      <c r="A355" s="82">
        <v>230</v>
      </c>
      <c r="B355" s="87" t="s">
        <v>803</v>
      </c>
      <c r="C355" s="111" t="s">
        <v>244</v>
      </c>
      <c r="D355" s="92"/>
      <c r="E355" s="82">
        <v>503</v>
      </c>
      <c r="F355" s="111" t="s">
        <v>600</v>
      </c>
      <c r="G355" s="92"/>
      <c r="H355" s="200"/>
      <c r="J355" s="92" t="s">
        <v>2880</v>
      </c>
      <c r="K355" s="117"/>
      <c r="L355" s="92"/>
      <c r="M355" s="92"/>
      <c r="N355" s="132"/>
      <c r="O355" s="180" t="s">
        <v>1735</v>
      </c>
      <c r="P355" s="170">
        <v>1</v>
      </c>
    </row>
    <row r="356" spans="1:16" ht="12.75" customHeight="1">
      <c r="A356" s="82">
        <v>231</v>
      </c>
      <c r="B356" s="87" t="s">
        <v>804</v>
      </c>
      <c r="C356" s="111" t="s">
        <v>244</v>
      </c>
      <c r="D356" s="92"/>
      <c r="E356" s="82">
        <v>753</v>
      </c>
      <c r="F356" s="111" t="s">
        <v>601</v>
      </c>
      <c r="G356" s="92"/>
      <c r="H356" s="201"/>
      <c r="J356" s="92" t="s">
        <v>2881</v>
      </c>
      <c r="K356" s="117"/>
      <c r="L356" s="92"/>
      <c r="M356" s="92"/>
      <c r="N356" s="135"/>
      <c r="O356" s="180" t="s">
        <v>1735</v>
      </c>
      <c r="P356" s="170">
        <v>1</v>
      </c>
    </row>
    <row r="357" spans="2:16" ht="12.75" customHeight="1">
      <c r="B357" s="87"/>
      <c r="D357" s="92"/>
      <c r="G357" s="92"/>
      <c r="H357" s="201"/>
      <c r="J357" s="92" t="s">
        <v>1460</v>
      </c>
      <c r="K357" s="117"/>
      <c r="L357" s="92"/>
      <c r="M357" s="92"/>
      <c r="N357" s="132"/>
      <c r="O357" s="180"/>
      <c r="P357" s="170">
        <v>0</v>
      </c>
    </row>
    <row r="358" spans="1:16" ht="12.75" customHeight="1">
      <c r="A358" s="95"/>
      <c r="B358" s="101"/>
      <c r="C358" s="112"/>
      <c r="D358" s="96"/>
      <c r="E358" s="286"/>
      <c r="F358" s="112"/>
      <c r="G358" s="96"/>
      <c r="H358" s="202"/>
      <c r="I358" s="95"/>
      <c r="J358" s="96" t="s">
        <v>1461</v>
      </c>
      <c r="K358" s="118"/>
      <c r="L358" s="96"/>
      <c r="M358" s="96"/>
      <c r="N358" s="133"/>
      <c r="O358" s="181"/>
      <c r="P358" s="177">
        <v>0</v>
      </c>
    </row>
    <row r="359" spans="1:16" ht="12.75" customHeight="1">
      <c r="A359" s="82">
        <v>232</v>
      </c>
      <c r="B359" s="87" t="s">
        <v>805</v>
      </c>
      <c r="C359" s="111" t="s">
        <v>244</v>
      </c>
      <c r="D359" s="92" t="s">
        <v>159</v>
      </c>
      <c r="E359" s="82">
        <v>-147</v>
      </c>
      <c r="F359" s="111" t="s">
        <v>602</v>
      </c>
      <c r="G359" s="92" t="s">
        <v>2882</v>
      </c>
      <c r="H359" s="200"/>
      <c r="J359" s="92" t="s">
        <v>2883</v>
      </c>
      <c r="K359" s="117" t="s">
        <v>1053</v>
      </c>
      <c r="L359" s="92" t="s">
        <v>2605</v>
      </c>
      <c r="M359" s="92" t="s">
        <v>2619</v>
      </c>
      <c r="N359" s="132" t="s">
        <v>2633</v>
      </c>
      <c r="O359" s="180" t="s">
        <v>1735</v>
      </c>
      <c r="P359" s="170">
        <v>1</v>
      </c>
    </row>
    <row r="360" spans="1:16" ht="12.75" customHeight="1">
      <c r="A360" s="82">
        <v>233</v>
      </c>
      <c r="B360" s="87" t="s">
        <v>806</v>
      </c>
      <c r="C360" s="111" t="s">
        <v>244</v>
      </c>
      <c r="D360" s="92"/>
      <c r="E360" s="82">
        <v>160</v>
      </c>
      <c r="F360" s="111" t="s">
        <v>603</v>
      </c>
      <c r="G360" s="92"/>
      <c r="H360" s="200"/>
      <c r="J360" s="92" t="s">
        <v>18</v>
      </c>
      <c r="K360" s="117" t="s">
        <v>1054</v>
      </c>
      <c r="L360" s="92" t="s">
        <v>2606</v>
      </c>
      <c r="M360" s="92" t="s">
        <v>2620</v>
      </c>
      <c r="N360" s="132" t="s">
        <v>2634</v>
      </c>
      <c r="O360" s="180" t="s">
        <v>1735</v>
      </c>
      <c r="P360" s="170">
        <v>1</v>
      </c>
    </row>
    <row r="361" spans="1:16" ht="12.75" customHeight="1">
      <c r="A361" s="82">
        <v>234</v>
      </c>
      <c r="B361" s="87" t="s">
        <v>807</v>
      </c>
      <c r="C361" s="111" t="s">
        <v>244</v>
      </c>
      <c r="D361" s="92"/>
      <c r="E361" s="82">
        <v>253</v>
      </c>
      <c r="F361" s="111" t="s">
        <v>604</v>
      </c>
      <c r="G361" s="92"/>
      <c r="H361" s="200"/>
      <c r="J361" s="92" t="s">
        <v>19</v>
      </c>
      <c r="K361" s="117"/>
      <c r="L361" s="92"/>
      <c r="M361" s="92"/>
      <c r="N361" s="132"/>
      <c r="O361" s="180" t="s">
        <v>1735</v>
      </c>
      <c r="P361" s="170">
        <v>1</v>
      </c>
    </row>
    <row r="362" spans="1:16" ht="12.75" customHeight="1">
      <c r="A362" s="82">
        <v>235</v>
      </c>
      <c r="B362" s="87" t="s">
        <v>808</v>
      </c>
      <c r="C362" s="111" t="s">
        <v>244</v>
      </c>
      <c r="D362" s="92"/>
      <c r="E362" s="82">
        <v>373</v>
      </c>
      <c r="F362" s="111" t="s">
        <v>605</v>
      </c>
      <c r="G362" s="92"/>
      <c r="H362" s="200"/>
      <c r="J362" s="92" t="s">
        <v>20</v>
      </c>
      <c r="K362" s="117"/>
      <c r="L362" s="92"/>
      <c r="M362" s="92"/>
      <c r="N362" s="132"/>
      <c r="O362" s="180" t="s">
        <v>1735</v>
      </c>
      <c r="P362" s="170">
        <v>1</v>
      </c>
    </row>
    <row r="363" spans="1:16" ht="12.75" customHeight="1">
      <c r="A363" s="82">
        <v>236</v>
      </c>
      <c r="B363" s="87" t="s">
        <v>809</v>
      </c>
      <c r="C363" s="111" t="s">
        <v>244</v>
      </c>
      <c r="D363" s="92"/>
      <c r="E363" s="82">
        <v>503</v>
      </c>
      <c r="F363" s="111" t="s">
        <v>606</v>
      </c>
      <c r="G363" s="92"/>
      <c r="H363" s="200"/>
      <c r="J363" s="92" t="s">
        <v>21</v>
      </c>
      <c r="K363" s="117"/>
      <c r="L363" s="92"/>
      <c r="M363" s="92"/>
      <c r="N363" s="132"/>
      <c r="O363" s="180" t="s">
        <v>1735</v>
      </c>
      <c r="P363" s="170">
        <v>1</v>
      </c>
    </row>
    <row r="364" spans="1:16" ht="12.75" customHeight="1">
      <c r="A364" s="82">
        <v>237</v>
      </c>
      <c r="B364" s="87" t="s">
        <v>810</v>
      </c>
      <c r="C364" s="111" t="s">
        <v>244</v>
      </c>
      <c r="D364" s="92"/>
      <c r="E364" s="82">
        <v>753</v>
      </c>
      <c r="F364" s="111" t="s">
        <v>607</v>
      </c>
      <c r="G364" s="92"/>
      <c r="H364" s="201"/>
      <c r="J364" s="92" t="s">
        <v>22</v>
      </c>
      <c r="K364" s="117"/>
      <c r="L364" s="92"/>
      <c r="M364" s="92"/>
      <c r="N364" s="135"/>
      <c r="O364" s="180" t="s">
        <v>1735</v>
      </c>
      <c r="P364" s="170">
        <v>1</v>
      </c>
    </row>
    <row r="365" spans="2:16" ht="12.75" customHeight="1">
      <c r="B365" s="87"/>
      <c r="D365" s="92"/>
      <c r="G365" s="92"/>
      <c r="H365" s="201"/>
      <c r="J365" s="92" t="s">
        <v>1462</v>
      </c>
      <c r="K365" s="117"/>
      <c r="L365" s="92"/>
      <c r="M365" s="92"/>
      <c r="N365" s="132"/>
      <c r="O365" s="180"/>
      <c r="P365" s="170">
        <v>0</v>
      </c>
    </row>
    <row r="366" spans="1:16" ht="12.75" customHeight="1">
      <c r="A366" s="95"/>
      <c r="B366" s="101"/>
      <c r="C366" s="112"/>
      <c r="D366" s="96"/>
      <c r="E366" s="286"/>
      <c r="F366" s="112"/>
      <c r="G366" s="96"/>
      <c r="H366" s="202"/>
      <c r="I366" s="95"/>
      <c r="J366" s="96" t="s">
        <v>1463</v>
      </c>
      <c r="K366" s="118"/>
      <c r="L366" s="96"/>
      <c r="M366" s="96"/>
      <c r="N366" s="133"/>
      <c r="O366" s="181"/>
      <c r="P366" s="177">
        <v>0</v>
      </c>
    </row>
    <row r="367" spans="2:16" ht="15.75">
      <c r="B367" s="119"/>
      <c r="D367" s="124"/>
      <c r="F367" s="90"/>
      <c r="I367" s="183" t="s">
        <v>278</v>
      </c>
      <c r="J367" s="124"/>
      <c r="L367" s="121"/>
      <c r="N367" s="120"/>
      <c r="P367" s="170"/>
    </row>
    <row r="368" spans="10:16" ht="12.75" customHeight="1">
      <c r="J368" s="111" t="s">
        <v>1582</v>
      </c>
      <c r="K368" s="82" t="s">
        <v>2078</v>
      </c>
      <c r="M368" s="111" t="s">
        <v>1583</v>
      </c>
      <c r="N368" s="123" t="s">
        <v>1584</v>
      </c>
      <c r="P368" s="170"/>
    </row>
    <row r="369" spans="1:16" s="136" customFormat="1" ht="12.75" customHeight="1">
      <c r="A369" s="89" t="s">
        <v>240</v>
      </c>
      <c r="B369" s="124" t="s">
        <v>45</v>
      </c>
      <c r="C369" s="124" t="s">
        <v>241</v>
      </c>
      <c r="D369" s="124" t="s">
        <v>177</v>
      </c>
      <c r="E369" s="271" t="s">
        <v>938</v>
      </c>
      <c r="F369" s="90" t="s">
        <v>1481</v>
      </c>
      <c r="G369" s="124" t="s">
        <v>242</v>
      </c>
      <c r="H369" s="124" t="s">
        <v>2158</v>
      </c>
      <c r="I369" s="89" t="s">
        <v>243</v>
      </c>
      <c r="J369" s="34" t="s">
        <v>2157</v>
      </c>
      <c r="K369" s="140" t="s">
        <v>939</v>
      </c>
      <c r="L369" s="34" t="s">
        <v>940</v>
      </c>
      <c r="M369" s="91" t="s">
        <v>941</v>
      </c>
      <c r="N369" s="34" t="s">
        <v>942</v>
      </c>
      <c r="O369" s="89" t="s">
        <v>2836</v>
      </c>
      <c r="P369" s="172" t="s">
        <v>2156</v>
      </c>
    </row>
    <row r="370" spans="9:14" ht="12.75" customHeight="1">
      <c r="I370" s="82" t="s">
        <v>1547</v>
      </c>
      <c r="K370" s="140"/>
      <c r="L370" s="126"/>
      <c r="N370" s="81"/>
    </row>
    <row r="371" spans="1:16" ht="12.75" customHeight="1">
      <c r="A371" s="95"/>
      <c r="B371" s="112"/>
      <c r="C371" s="112"/>
      <c r="D371" s="112"/>
      <c r="E371" s="286"/>
      <c r="F371" s="112"/>
      <c r="G371" s="112"/>
      <c r="H371" s="112"/>
      <c r="I371" s="95"/>
      <c r="J371" s="112"/>
      <c r="K371" s="237"/>
      <c r="L371" s="129"/>
      <c r="M371" s="95"/>
      <c r="N371" s="236"/>
      <c r="O371" s="95"/>
      <c r="P371" s="177"/>
    </row>
    <row r="372" spans="1:16" ht="12.75" customHeight="1">
      <c r="A372" s="82">
        <v>238</v>
      </c>
      <c r="B372" s="87" t="s">
        <v>811</v>
      </c>
      <c r="C372" s="111" t="s">
        <v>244</v>
      </c>
      <c r="D372" s="92" t="s">
        <v>162</v>
      </c>
      <c r="E372" s="82">
        <v>-147</v>
      </c>
      <c r="F372" s="111" t="s">
        <v>608</v>
      </c>
      <c r="G372" s="92" t="s">
        <v>23</v>
      </c>
      <c r="H372" s="200"/>
      <c r="J372" s="92" t="s">
        <v>24</v>
      </c>
      <c r="K372" s="117" t="s">
        <v>1053</v>
      </c>
      <c r="L372" s="92" t="s">
        <v>2607</v>
      </c>
      <c r="M372" s="92" t="s">
        <v>2621</v>
      </c>
      <c r="N372" s="132" t="s">
        <v>2635</v>
      </c>
      <c r="O372" s="180" t="s">
        <v>1735</v>
      </c>
      <c r="P372" s="170">
        <v>1</v>
      </c>
    </row>
    <row r="373" spans="1:16" ht="12.75" customHeight="1">
      <c r="A373" s="82">
        <v>239</v>
      </c>
      <c r="B373" s="87" t="s">
        <v>812</v>
      </c>
      <c r="C373" s="111" t="s">
        <v>244</v>
      </c>
      <c r="D373" s="92"/>
      <c r="E373" s="82">
        <v>160</v>
      </c>
      <c r="F373" s="111" t="s">
        <v>609</v>
      </c>
      <c r="G373" s="92"/>
      <c r="H373" s="200"/>
      <c r="J373" s="92" t="s">
        <v>25</v>
      </c>
      <c r="K373" s="117" t="s">
        <v>1054</v>
      </c>
      <c r="L373" s="92" t="s">
        <v>2608</v>
      </c>
      <c r="M373" s="92" t="s">
        <v>2622</v>
      </c>
      <c r="N373" s="132" t="s">
        <v>2636</v>
      </c>
      <c r="O373" s="180" t="s">
        <v>1735</v>
      </c>
      <c r="P373" s="170">
        <v>1</v>
      </c>
    </row>
    <row r="374" spans="1:16" ht="12.75" customHeight="1">
      <c r="A374" s="82">
        <v>240</v>
      </c>
      <c r="B374" s="87" t="s">
        <v>813</v>
      </c>
      <c r="C374" s="111" t="s">
        <v>244</v>
      </c>
      <c r="D374" s="92"/>
      <c r="E374" s="82">
        <v>253</v>
      </c>
      <c r="F374" s="111" t="s">
        <v>610</v>
      </c>
      <c r="G374" s="92"/>
      <c r="H374" s="200"/>
      <c r="J374" s="92" t="s">
        <v>26</v>
      </c>
      <c r="K374" s="117"/>
      <c r="L374" s="92"/>
      <c r="M374" s="92"/>
      <c r="N374" s="132"/>
      <c r="O374" s="180" t="s">
        <v>1735</v>
      </c>
      <c r="P374" s="170">
        <v>1</v>
      </c>
    </row>
    <row r="375" spans="1:16" ht="12.75" customHeight="1">
      <c r="A375" s="82">
        <v>241</v>
      </c>
      <c r="B375" s="87" t="s">
        <v>814</v>
      </c>
      <c r="C375" s="111" t="s">
        <v>244</v>
      </c>
      <c r="D375" s="92"/>
      <c r="E375" s="82">
        <v>373</v>
      </c>
      <c r="F375" s="111" t="s">
        <v>611</v>
      </c>
      <c r="G375" s="92"/>
      <c r="H375" s="200"/>
      <c r="J375" s="92" t="s">
        <v>27</v>
      </c>
      <c r="K375" s="117"/>
      <c r="L375" s="92"/>
      <c r="M375" s="92"/>
      <c r="N375" s="132"/>
      <c r="O375" s="180" t="s">
        <v>1735</v>
      </c>
      <c r="P375" s="170">
        <v>1</v>
      </c>
    </row>
    <row r="376" spans="1:16" ht="12.75" customHeight="1">
      <c r="A376" s="82">
        <v>242</v>
      </c>
      <c r="B376" s="87" t="s">
        <v>815</v>
      </c>
      <c r="C376" s="111" t="s">
        <v>244</v>
      </c>
      <c r="D376" s="92"/>
      <c r="E376" s="82">
        <v>503</v>
      </c>
      <c r="F376" s="111" t="s">
        <v>612</v>
      </c>
      <c r="G376" s="92"/>
      <c r="H376" s="200"/>
      <c r="J376" s="92" t="s">
        <v>28</v>
      </c>
      <c r="K376" s="117"/>
      <c r="L376" s="92"/>
      <c r="M376" s="92"/>
      <c r="N376" s="132"/>
      <c r="O376" s="180" t="s">
        <v>1735</v>
      </c>
      <c r="P376" s="170">
        <v>1</v>
      </c>
    </row>
    <row r="377" spans="1:16" ht="12.75" customHeight="1">
      <c r="A377" s="82">
        <v>243</v>
      </c>
      <c r="B377" s="87" t="s">
        <v>816</v>
      </c>
      <c r="C377" s="111" t="s">
        <v>244</v>
      </c>
      <c r="D377" s="92"/>
      <c r="E377" s="82">
        <v>753</v>
      </c>
      <c r="F377" s="111" t="s">
        <v>613</v>
      </c>
      <c r="G377" s="92"/>
      <c r="H377" s="201"/>
      <c r="J377" s="92" t="s">
        <v>29</v>
      </c>
      <c r="K377" s="117"/>
      <c r="L377" s="92"/>
      <c r="M377" s="92"/>
      <c r="N377" s="135"/>
      <c r="O377" s="180" t="s">
        <v>1735</v>
      </c>
      <c r="P377" s="170">
        <v>1</v>
      </c>
    </row>
    <row r="378" spans="2:16" ht="12.75" customHeight="1">
      <c r="B378" s="87"/>
      <c r="D378" s="92"/>
      <c r="G378" s="92"/>
      <c r="H378" s="201"/>
      <c r="J378" s="92" t="s">
        <v>1464</v>
      </c>
      <c r="K378" s="117"/>
      <c r="L378" s="92"/>
      <c r="M378" s="92"/>
      <c r="N378" s="132"/>
      <c r="O378" s="180"/>
      <c r="P378" s="170">
        <v>0</v>
      </c>
    </row>
    <row r="379" spans="1:16" ht="12.75" customHeight="1">
      <c r="A379" s="95"/>
      <c r="B379" s="101"/>
      <c r="C379" s="112"/>
      <c r="D379" s="96"/>
      <c r="E379" s="286"/>
      <c r="F379" s="112"/>
      <c r="G379" s="96"/>
      <c r="H379" s="202"/>
      <c r="I379" s="95"/>
      <c r="J379" s="96" t="s">
        <v>1465</v>
      </c>
      <c r="K379" s="118"/>
      <c r="L379" s="96"/>
      <c r="M379" s="96"/>
      <c r="N379" s="133"/>
      <c r="O379" s="181"/>
      <c r="P379" s="177">
        <v>0</v>
      </c>
    </row>
    <row r="380" spans="1:16" ht="12.75" customHeight="1">
      <c r="A380" s="82">
        <v>244</v>
      </c>
      <c r="B380" s="87" t="s">
        <v>817</v>
      </c>
      <c r="C380" s="111" t="s">
        <v>244</v>
      </c>
      <c r="D380" s="92" t="s">
        <v>165</v>
      </c>
      <c r="E380" s="82">
        <v>-147</v>
      </c>
      <c r="F380" s="111" t="s">
        <v>614</v>
      </c>
      <c r="G380" s="92" t="s">
        <v>30</v>
      </c>
      <c r="H380" s="200"/>
      <c r="J380" s="92" t="s">
        <v>31</v>
      </c>
      <c r="K380" s="117" t="s">
        <v>1053</v>
      </c>
      <c r="L380" s="92" t="s">
        <v>2643</v>
      </c>
      <c r="M380" s="92" t="s">
        <v>2645</v>
      </c>
      <c r="N380" s="132" t="s">
        <v>2647</v>
      </c>
      <c r="O380" s="180" t="s">
        <v>1735</v>
      </c>
      <c r="P380" s="170">
        <v>1</v>
      </c>
    </row>
    <row r="381" spans="1:16" ht="12.75" customHeight="1">
      <c r="A381" s="82">
        <v>245</v>
      </c>
      <c r="B381" s="87" t="s">
        <v>818</v>
      </c>
      <c r="C381" s="111" t="s">
        <v>244</v>
      </c>
      <c r="D381" s="92"/>
      <c r="E381" s="82">
        <v>160</v>
      </c>
      <c r="F381" s="111" t="s">
        <v>615</v>
      </c>
      <c r="G381" s="92"/>
      <c r="H381" s="200"/>
      <c r="J381" s="92" t="s">
        <v>32</v>
      </c>
      <c r="K381" s="117" t="s">
        <v>1054</v>
      </c>
      <c r="L381" s="92" t="s">
        <v>2644</v>
      </c>
      <c r="M381" s="92" t="s">
        <v>2646</v>
      </c>
      <c r="N381" s="132" t="s">
        <v>2648</v>
      </c>
      <c r="O381" s="180" t="s">
        <v>1735</v>
      </c>
      <c r="P381" s="170">
        <v>1</v>
      </c>
    </row>
    <row r="382" spans="1:16" ht="12.75" customHeight="1">
      <c r="A382" s="82">
        <v>246</v>
      </c>
      <c r="B382" s="87" t="s">
        <v>819</v>
      </c>
      <c r="C382" s="111" t="s">
        <v>244</v>
      </c>
      <c r="D382" s="92"/>
      <c r="E382" s="82">
        <v>253</v>
      </c>
      <c r="F382" s="111" t="s">
        <v>616</v>
      </c>
      <c r="G382" s="92"/>
      <c r="H382" s="200"/>
      <c r="J382" s="92" t="s">
        <v>33</v>
      </c>
      <c r="K382" s="117"/>
      <c r="L382" s="92"/>
      <c r="M382" s="92"/>
      <c r="N382" s="132"/>
      <c r="O382" s="180" t="s">
        <v>1735</v>
      </c>
      <c r="P382" s="170">
        <v>1</v>
      </c>
    </row>
    <row r="383" spans="1:16" ht="12.75" customHeight="1">
      <c r="A383" s="82">
        <v>247</v>
      </c>
      <c r="B383" s="87" t="s">
        <v>820</v>
      </c>
      <c r="C383" s="111" t="s">
        <v>244</v>
      </c>
      <c r="D383" s="92"/>
      <c r="E383" s="82">
        <v>373</v>
      </c>
      <c r="F383" s="111" t="s">
        <v>617</v>
      </c>
      <c r="G383" s="92"/>
      <c r="H383" s="200"/>
      <c r="J383" s="92" t="s">
        <v>34</v>
      </c>
      <c r="K383" s="117"/>
      <c r="L383" s="92"/>
      <c r="M383" s="92"/>
      <c r="N383" s="132"/>
      <c r="O383" s="180" t="s">
        <v>1735</v>
      </c>
      <c r="P383" s="170">
        <v>1</v>
      </c>
    </row>
    <row r="384" spans="1:16" ht="12.75" customHeight="1">
      <c r="A384" s="82">
        <v>248</v>
      </c>
      <c r="B384" s="87" t="s">
        <v>821</v>
      </c>
      <c r="C384" s="111" t="s">
        <v>244</v>
      </c>
      <c r="D384" s="92"/>
      <c r="E384" s="82">
        <v>503</v>
      </c>
      <c r="F384" s="111" t="s">
        <v>618</v>
      </c>
      <c r="G384" s="92"/>
      <c r="H384" s="200"/>
      <c r="J384" s="92" t="s">
        <v>35</v>
      </c>
      <c r="K384" s="117"/>
      <c r="L384" s="92"/>
      <c r="M384" s="92"/>
      <c r="N384" s="132"/>
      <c r="O384" s="180" t="s">
        <v>1735</v>
      </c>
      <c r="P384" s="170">
        <v>1</v>
      </c>
    </row>
    <row r="385" spans="1:16" ht="12.75" customHeight="1">
      <c r="A385" s="82">
        <v>249</v>
      </c>
      <c r="B385" s="87" t="s">
        <v>822</v>
      </c>
      <c r="C385" s="111" t="s">
        <v>244</v>
      </c>
      <c r="D385" s="92"/>
      <c r="E385" s="82">
        <v>753</v>
      </c>
      <c r="F385" s="111" t="s">
        <v>619</v>
      </c>
      <c r="G385" s="92"/>
      <c r="H385" s="201"/>
      <c r="J385" s="92" t="s">
        <v>36</v>
      </c>
      <c r="K385" s="117"/>
      <c r="L385" s="92"/>
      <c r="M385" s="92"/>
      <c r="N385" s="135"/>
      <c r="O385" s="180" t="s">
        <v>1735</v>
      </c>
      <c r="P385" s="170">
        <v>1</v>
      </c>
    </row>
    <row r="386" spans="2:16" ht="12.75" customHeight="1">
      <c r="B386" s="87"/>
      <c r="D386" s="92"/>
      <c r="G386" s="92"/>
      <c r="H386" s="201"/>
      <c r="J386" s="92" t="s">
        <v>1466</v>
      </c>
      <c r="K386" s="117"/>
      <c r="L386" s="92"/>
      <c r="M386" s="92"/>
      <c r="N386" s="132"/>
      <c r="O386" s="180"/>
      <c r="P386" s="170">
        <v>0</v>
      </c>
    </row>
    <row r="387" spans="1:16" ht="12.75" customHeight="1">
      <c r="A387" s="95"/>
      <c r="B387" s="101"/>
      <c r="C387" s="112"/>
      <c r="D387" s="96"/>
      <c r="E387" s="286"/>
      <c r="F387" s="112"/>
      <c r="G387" s="96"/>
      <c r="H387" s="202"/>
      <c r="I387" s="95"/>
      <c r="J387" s="96" t="s">
        <v>1467</v>
      </c>
      <c r="K387" s="118"/>
      <c r="L387" s="96"/>
      <c r="M387" s="96"/>
      <c r="N387" s="133"/>
      <c r="O387" s="181"/>
      <c r="P387" s="177">
        <v>0</v>
      </c>
    </row>
    <row r="388" spans="1:16" ht="12.75" customHeight="1">
      <c r="A388" s="82">
        <v>250</v>
      </c>
      <c r="B388" s="87" t="s">
        <v>823</v>
      </c>
      <c r="C388" s="111" t="s">
        <v>244</v>
      </c>
      <c r="D388" s="92" t="s">
        <v>166</v>
      </c>
      <c r="E388" s="82">
        <v>-147</v>
      </c>
      <c r="F388" s="111" t="s">
        <v>620</v>
      </c>
      <c r="G388" s="92" t="s">
        <v>276</v>
      </c>
      <c r="H388" s="200"/>
      <c r="J388" s="92" t="s">
        <v>37</v>
      </c>
      <c r="K388" s="117" t="s">
        <v>1053</v>
      </c>
      <c r="L388" s="92" t="s">
        <v>2637</v>
      </c>
      <c r="M388" s="92" t="s">
        <v>2639</v>
      </c>
      <c r="N388" s="132" t="s">
        <v>2641</v>
      </c>
      <c r="O388" s="180" t="s">
        <v>1735</v>
      </c>
      <c r="P388" s="170">
        <v>1</v>
      </c>
    </row>
    <row r="389" spans="1:16" ht="12.75" customHeight="1">
      <c r="A389" s="82">
        <v>251</v>
      </c>
      <c r="B389" s="87" t="s">
        <v>824</v>
      </c>
      <c r="C389" s="111" t="s">
        <v>244</v>
      </c>
      <c r="D389" s="92"/>
      <c r="E389" s="82">
        <v>160</v>
      </c>
      <c r="F389" s="111" t="s">
        <v>621</v>
      </c>
      <c r="G389" s="92"/>
      <c r="H389" s="200"/>
      <c r="J389" s="92" t="s">
        <v>38</v>
      </c>
      <c r="K389" s="117" t="s">
        <v>1054</v>
      </c>
      <c r="L389" s="92" t="s">
        <v>2638</v>
      </c>
      <c r="M389" s="92" t="s">
        <v>2640</v>
      </c>
      <c r="N389" s="132" t="s">
        <v>2642</v>
      </c>
      <c r="O389" s="180" t="s">
        <v>1735</v>
      </c>
      <c r="P389" s="170">
        <v>1</v>
      </c>
    </row>
    <row r="390" spans="1:16" ht="12.75" customHeight="1">
      <c r="A390" s="82">
        <v>252</v>
      </c>
      <c r="B390" s="87" t="s">
        <v>825</v>
      </c>
      <c r="C390" s="111" t="s">
        <v>244</v>
      </c>
      <c r="D390" s="92"/>
      <c r="E390" s="82">
        <v>253</v>
      </c>
      <c r="F390" s="111" t="s">
        <v>622</v>
      </c>
      <c r="G390" s="92"/>
      <c r="H390" s="200"/>
      <c r="J390" s="92" t="s">
        <v>39</v>
      </c>
      <c r="K390" s="117"/>
      <c r="L390" s="92"/>
      <c r="M390" s="92"/>
      <c r="N390" s="132"/>
      <c r="O390" s="180" t="s">
        <v>1735</v>
      </c>
      <c r="P390" s="170">
        <v>1</v>
      </c>
    </row>
    <row r="391" spans="1:16" ht="12.75" customHeight="1">
      <c r="A391" s="82">
        <v>253</v>
      </c>
      <c r="B391" s="87" t="s">
        <v>826</v>
      </c>
      <c r="C391" s="111" t="s">
        <v>244</v>
      </c>
      <c r="D391" s="92"/>
      <c r="E391" s="82">
        <v>373</v>
      </c>
      <c r="F391" s="111" t="s">
        <v>623</v>
      </c>
      <c r="G391" s="92"/>
      <c r="H391" s="200"/>
      <c r="J391" s="92" t="s">
        <v>40</v>
      </c>
      <c r="K391" s="117"/>
      <c r="L391" s="92"/>
      <c r="M391" s="92"/>
      <c r="N391" s="132"/>
      <c r="O391" s="180" t="s">
        <v>1735</v>
      </c>
      <c r="P391" s="170">
        <v>1</v>
      </c>
    </row>
    <row r="392" spans="1:16" ht="12.75" customHeight="1">
      <c r="A392" s="82">
        <v>254</v>
      </c>
      <c r="B392" s="87" t="s">
        <v>827</v>
      </c>
      <c r="C392" s="111" t="s">
        <v>244</v>
      </c>
      <c r="D392" s="92"/>
      <c r="E392" s="82">
        <v>503</v>
      </c>
      <c r="F392" s="111" t="s">
        <v>624</v>
      </c>
      <c r="G392" s="92"/>
      <c r="H392" s="200"/>
      <c r="J392" s="92" t="s">
        <v>41</v>
      </c>
      <c r="K392" s="117"/>
      <c r="L392" s="92"/>
      <c r="M392" s="92"/>
      <c r="N392" s="132"/>
      <c r="O392" s="180" t="s">
        <v>1735</v>
      </c>
      <c r="P392" s="170">
        <v>1</v>
      </c>
    </row>
    <row r="393" spans="1:16" ht="12.75" customHeight="1">
      <c r="A393" s="82">
        <v>255</v>
      </c>
      <c r="B393" s="87" t="s">
        <v>828</v>
      </c>
      <c r="C393" s="111" t="s">
        <v>244</v>
      </c>
      <c r="D393" s="92"/>
      <c r="E393" s="82">
        <v>753</v>
      </c>
      <c r="F393" s="111" t="s">
        <v>625</v>
      </c>
      <c r="G393" s="92"/>
      <c r="H393" s="201"/>
      <c r="J393" s="92" t="s">
        <v>42</v>
      </c>
      <c r="K393" s="117"/>
      <c r="L393" s="92"/>
      <c r="M393" s="92"/>
      <c r="N393" s="132"/>
      <c r="O393" s="180" t="s">
        <v>1735</v>
      </c>
      <c r="P393" s="170">
        <v>1</v>
      </c>
    </row>
    <row r="394" spans="10:16" ht="12.75" customHeight="1">
      <c r="J394" s="92" t="s">
        <v>1468</v>
      </c>
      <c r="K394" s="117"/>
      <c r="L394" s="92"/>
      <c r="M394" s="92"/>
      <c r="N394" s="132"/>
      <c r="P394" s="170">
        <v>0</v>
      </c>
    </row>
    <row r="395" spans="1:16" ht="12.75" customHeight="1">
      <c r="A395" s="95"/>
      <c r="B395" s="112"/>
      <c r="C395" s="112"/>
      <c r="D395" s="112"/>
      <c r="E395" s="286"/>
      <c r="F395" s="112"/>
      <c r="G395" s="112"/>
      <c r="H395" s="112"/>
      <c r="I395" s="95"/>
      <c r="J395" s="96" t="s">
        <v>1469</v>
      </c>
      <c r="K395" s="118"/>
      <c r="L395" s="96"/>
      <c r="M395" s="96"/>
      <c r="N395" s="133"/>
      <c r="O395" s="95"/>
      <c r="P395" s="177">
        <v>0</v>
      </c>
    </row>
    <row r="396" spans="8:21" ht="12.75" customHeight="1">
      <c r="H396" s="82"/>
      <c r="J396" s="116"/>
      <c r="K396" s="111"/>
      <c r="L396" s="82"/>
      <c r="M396" s="111"/>
      <c r="N396" s="82"/>
      <c r="O396" s="94"/>
      <c r="P396" s="103"/>
      <c r="U396"/>
    </row>
    <row r="397" spans="8:21" ht="12.75" customHeight="1">
      <c r="H397" s="82"/>
      <c r="J397" s="116"/>
      <c r="K397" s="111"/>
      <c r="L397" s="82"/>
      <c r="M397" s="111"/>
      <c r="N397" s="82"/>
      <c r="O397" s="94"/>
      <c r="P397" s="103"/>
      <c r="U397"/>
    </row>
    <row r="398" spans="8:21" ht="12.75" customHeight="1">
      <c r="H398" s="82"/>
      <c r="J398" s="116"/>
      <c r="K398" s="111"/>
      <c r="L398" s="82"/>
      <c r="M398" s="111"/>
      <c r="N398" s="82"/>
      <c r="O398" s="94"/>
      <c r="P398" s="103"/>
      <c r="U398"/>
    </row>
    <row r="399" spans="8:21" ht="12.75" customHeight="1">
      <c r="H399" s="82"/>
      <c r="J399" s="116"/>
      <c r="K399" s="111"/>
      <c r="L399" s="82"/>
      <c r="M399" s="111"/>
      <c r="N399" s="82"/>
      <c r="O399" s="94"/>
      <c r="P399" s="103"/>
      <c r="U399"/>
    </row>
    <row r="400" spans="8:21" ht="12.75" customHeight="1">
      <c r="H400" s="82"/>
      <c r="J400" s="116"/>
      <c r="K400" s="111"/>
      <c r="L400" s="82"/>
      <c r="M400" s="111"/>
      <c r="N400" s="82"/>
      <c r="O400" s="94"/>
      <c r="P400" s="103"/>
      <c r="U400"/>
    </row>
    <row r="401" spans="8:21" ht="12.75" customHeight="1">
      <c r="H401" s="82"/>
      <c r="J401" s="116"/>
      <c r="K401" s="111"/>
      <c r="L401" s="82"/>
      <c r="M401" s="111"/>
      <c r="N401" s="82"/>
      <c r="O401" s="94"/>
      <c r="P401" s="103"/>
      <c r="U401"/>
    </row>
    <row r="402" spans="8:21" ht="12.75" customHeight="1">
      <c r="H402" s="82"/>
      <c r="J402" s="116"/>
      <c r="K402" s="111"/>
      <c r="L402" s="82"/>
      <c r="M402" s="111"/>
      <c r="N402" s="82"/>
      <c r="O402" s="94"/>
      <c r="P402" s="103"/>
      <c r="U402"/>
    </row>
    <row r="403" spans="8:21" ht="12.75" customHeight="1">
      <c r="H403" s="82"/>
      <c r="J403" s="116"/>
      <c r="K403" s="111"/>
      <c r="L403" s="82"/>
      <c r="M403" s="111"/>
      <c r="N403" s="82"/>
      <c r="O403" s="94"/>
      <c r="P403" s="103"/>
      <c r="U403"/>
    </row>
    <row r="404" spans="8:21" ht="12.75" customHeight="1">
      <c r="H404" s="82"/>
      <c r="J404" s="116"/>
      <c r="K404" s="111"/>
      <c r="L404" s="82"/>
      <c r="M404" s="111"/>
      <c r="N404" s="82"/>
      <c r="O404" s="94"/>
      <c r="P404" s="103"/>
      <c r="U404"/>
    </row>
    <row r="405" spans="8:21" ht="12.75" customHeight="1">
      <c r="H405" s="82"/>
      <c r="J405" s="116"/>
      <c r="K405" s="111"/>
      <c r="L405" s="82"/>
      <c r="M405" s="111"/>
      <c r="N405" s="82"/>
      <c r="O405" s="94"/>
      <c r="P405" s="103"/>
      <c r="U405"/>
    </row>
    <row r="406" spans="8:21" ht="12.75" customHeight="1">
      <c r="H406" s="82"/>
      <c r="J406" s="116"/>
      <c r="K406" s="111"/>
      <c r="L406" s="82"/>
      <c r="M406" s="111"/>
      <c r="N406" s="82"/>
      <c r="O406" s="94"/>
      <c r="P406" s="103"/>
      <c r="U406"/>
    </row>
    <row r="407" spans="8:21" ht="12.75" customHeight="1">
      <c r="H407" s="82"/>
      <c r="J407" s="116"/>
      <c r="K407" s="111"/>
      <c r="L407" s="82"/>
      <c r="M407" s="111"/>
      <c r="N407" s="82"/>
      <c r="O407" s="94"/>
      <c r="P407" s="103"/>
      <c r="U407"/>
    </row>
    <row r="408" spans="8:21" ht="12.75" customHeight="1">
      <c r="H408" s="82"/>
      <c r="J408" s="116"/>
      <c r="K408" s="111"/>
      <c r="L408" s="82"/>
      <c r="M408" s="111"/>
      <c r="N408" s="82"/>
      <c r="O408" s="94"/>
      <c r="P408" s="103"/>
      <c r="U408"/>
    </row>
    <row r="409" spans="8:21" ht="12.75" customHeight="1">
      <c r="H409" s="82"/>
      <c r="J409" s="116"/>
      <c r="K409" s="111"/>
      <c r="L409" s="82"/>
      <c r="M409" s="111"/>
      <c r="N409" s="82"/>
      <c r="O409" s="94"/>
      <c r="P409" s="103"/>
      <c r="U409"/>
    </row>
    <row r="410" spans="8:21" ht="12.75" customHeight="1">
      <c r="H410" s="82"/>
      <c r="J410" s="116"/>
      <c r="K410" s="111"/>
      <c r="L410" s="82"/>
      <c r="M410" s="111"/>
      <c r="N410" s="82"/>
      <c r="O410" s="94"/>
      <c r="P410" s="103"/>
      <c r="U410"/>
    </row>
    <row r="411" spans="8:21" ht="12.75" customHeight="1">
      <c r="H411" s="82"/>
      <c r="J411" s="116"/>
      <c r="K411" s="111"/>
      <c r="L411" s="82"/>
      <c r="M411" s="111"/>
      <c r="N411" s="82"/>
      <c r="O411" s="94"/>
      <c r="P411" s="103"/>
      <c r="U411"/>
    </row>
    <row r="412" spans="8:21" ht="12.75" customHeight="1">
      <c r="H412" s="82"/>
      <c r="J412" s="116"/>
      <c r="K412" s="111"/>
      <c r="L412" s="82"/>
      <c r="M412" s="111"/>
      <c r="N412" s="82"/>
      <c r="O412" s="94"/>
      <c r="P412" s="103"/>
      <c r="U412"/>
    </row>
    <row r="413" spans="8:21" ht="12.75" customHeight="1">
      <c r="H413" s="82"/>
      <c r="J413" s="116"/>
      <c r="K413" s="111"/>
      <c r="L413" s="82"/>
      <c r="M413" s="111"/>
      <c r="N413" s="82"/>
      <c r="O413" s="94"/>
      <c r="P413" s="103"/>
      <c r="U413"/>
    </row>
    <row r="414" spans="8:21" ht="12.75" customHeight="1">
      <c r="H414" s="82"/>
      <c r="J414" s="116"/>
      <c r="K414" s="111"/>
      <c r="L414" s="82"/>
      <c r="M414" s="111"/>
      <c r="N414" s="82"/>
      <c r="O414" s="94"/>
      <c r="P414" s="103"/>
      <c r="U414"/>
    </row>
    <row r="415" spans="8:21" ht="12.75" customHeight="1">
      <c r="H415" s="82"/>
      <c r="J415" s="116"/>
      <c r="K415" s="111"/>
      <c r="L415" s="82"/>
      <c r="M415" s="111"/>
      <c r="N415" s="82"/>
      <c r="O415" s="94"/>
      <c r="P415" s="103"/>
      <c r="U415"/>
    </row>
    <row r="416" spans="8:21" ht="12.75" customHeight="1">
      <c r="H416" s="82"/>
      <c r="J416" s="116"/>
      <c r="K416" s="111"/>
      <c r="L416" s="82"/>
      <c r="M416" s="111"/>
      <c r="N416" s="82"/>
      <c r="O416" s="94"/>
      <c r="P416" s="103"/>
      <c r="U416"/>
    </row>
    <row r="417" spans="8:21" ht="12.75" customHeight="1">
      <c r="H417" s="82"/>
      <c r="J417" s="116"/>
      <c r="K417" s="111"/>
      <c r="L417" s="82"/>
      <c r="M417" s="111"/>
      <c r="N417" s="82"/>
      <c r="O417" s="94"/>
      <c r="P417" s="103"/>
      <c r="U417"/>
    </row>
    <row r="418" spans="8:21" ht="12.75" customHeight="1">
      <c r="H418" s="82"/>
      <c r="J418" s="116"/>
      <c r="K418" s="111"/>
      <c r="L418" s="82"/>
      <c r="M418" s="111"/>
      <c r="N418" s="82"/>
      <c r="O418" s="94"/>
      <c r="P418" s="103"/>
      <c r="U418"/>
    </row>
    <row r="419" spans="8:21" ht="12.75" customHeight="1">
      <c r="H419" s="82"/>
      <c r="J419" s="116"/>
      <c r="K419" s="111"/>
      <c r="L419" s="82"/>
      <c r="M419" s="111"/>
      <c r="N419" s="82"/>
      <c r="O419" s="94"/>
      <c r="P419" s="103"/>
      <c r="U419"/>
    </row>
    <row r="420" spans="8:21" ht="12.75" customHeight="1">
      <c r="H420" s="82"/>
      <c r="J420" s="116"/>
      <c r="K420" s="111"/>
      <c r="L420" s="82"/>
      <c r="M420" s="111"/>
      <c r="N420" s="82"/>
      <c r="O420" s="94"/>
      <c r="P420" s="103"/>
      <c r="U420"/>
    </row>
    <row r="421" spans="8:21" ht="12.75" customHeight="1">
      <c r="H421" s="82"/>
      <c r="J421" s="116"/>
      <c r="K421" s="111"/>
      <c r="L421" s="82"/>
      <c r="M421" s="111"/>
      <c r="N421" s="82"/>
      <c r="O421" s="94"/>
      <c r="P421" s="103"/>
      <c r="U421"/>
    </row>
    <row r="422" spans="8:21" ht="12.75" customHeight="1">
      <c r="H422" s="82"/>
      <c r="J422" s="116"/>
      <c r="K422" s="111"/>
      <c r="L422" s="82"/>
      <c r="M422" s="111"/>
      <c r="N422" s="82"/>
      <c r="O422" s="94"/>
      <c r="P422" s="103"/>
      <c r="U422"/>
    </row>
    <row r="423" spans="8:21" ht="12.75" customHeight="1">
      <c r="H423" s="82"/>
      <c r="J423" s="116"/>
      <c r="K423" s="111"/>
      <c r="L423" s="82"/>
      <c r="M423" s="111"/>
      <c r="N423" s="82"/>
      <c r="O423" s="94"/>
      <c r="P423" s="103"/>
      <c r="U423"/>
    </row>
    <row r="424" spans="8:21" ht="12.75" customHeight="1">
      <c r="H424" s="82"/>
      <c r="J424" s="116"/>
      <c r="K424" s="111"/>
      <c r="L424" s="82"/>
      <c r="M424" s="111"/>
      <c r="N424" s="82"/>
      <c r="O424" s="94"/>
      <c r="P424" s="103"/>
      <c r="U424"/>
    </row>
    <row r="425" spans="8:21" ht="12.75" customHeight="1">
      <c r="H425" s="82"/>
      <c r="J425" s="116"/>
      <c r="K425" s="111"/>
      <c r="L425" s="82"/>
      <c r="M425" s="111"/>
      <c r="N425" s="82"/>
      <c r="O425" s="94"/>
      <c r="P425" s="103"/>
      <c r="U425"/>
    </row>
    <row r="426" spans="8:21" ht="12.75" customHeight="1">
      <c r="H426" s="82"/>
      <c r="J426" s="116"/>
      <c r="K426" s="111"/>
      <c r="L426" s="82"/>
      <c r="M426" s="111"/>
      <c r="N426" s="82"/>
      <c r="O426" s="94"/>
      <c r="P426" s="103"/>
      <c r="U426"/>
    </row>
    <row r="427" spans="8:21" ht="12.75" customHeight="1">
      <c r="H427" s="82"/>
      <c r="J427" s="116"/>
      <c r="K427" s="111"/>
      <c r="L427" s="82"/>
      <c r="M427" s="111"/>
      <c r="N427" s="82"/>
      <c r="O427" s="94"/>
      <c r="P427" s="103"/>
      <c r="U427"/>
    </row>
    <row r="428" spans="8:21" ht="12.75" customHeight="1">
      <c r="H428" s="82"/>
      <c r="J428" s="116"/>
      <c r="K428" s="111"/>
      <c r="L428" s="82"/>
      <c r="M428" s="111"/>
      <c r="N428" s="82"/>
      <c r="O428" s="94"/>
      <c r="P428" s="103"/>
      <c r="U428"/>
    </row>
    <row r="429" spans="8:21" ht="12.75" customHeight="1">
      <c r="H429" s="82"/>
      <c r="J429" s="116"/>
      <c r="K429" s="111"/>
      <c r="L429" s="82"/>
      <c r="M429" s="111"/>
      <c r="N429" s="82"/>
      <c r="O429" s="94"/>
      <c r="P429" s="103"/>
      <c r="U429"/>
    </row>
    <row r="430" spans="8:21" ht="12.75" customHeight="1">
      <c r="H430" s="82"/>
      <c r="J430" s="116"/>
      <c r="K430" s="111"/>
      <c r="L430" s="82"/>
      <c r="M430" s="111"/>
      <c r="N430" s="82"/>
      <c r="O430" s="94"/>
      <c r="P430" s="103"/>
      <c r="U430"/>
    </row>
    <row r="431" spans="8:21" ht="12.75" customHeight="1">
      <c r="H431" s="82"/>
      <c r="J431" s="116"/>
      <c r="K431" s="111"/>
      <c r="L431" s="82"/>
      <c r="M431" s="111"/>
      <c r="N431" s="82"/>
      <c r="O431" s="94"/>
      <c r="P431" s="103"/>
      <c r="U431"/>
    </row>
    <row r="432" spans="8:21" ht="12.75" customHeight="1">
      <c r="H432" s="82"/>
      <c r="J432" s="116"/>
      <c r="K432" s="111"/>
      <c r="L432" s="82"/>
      <c r="M432" s="111"/>
      <c r="N432" s="82"/>
      <c r="O432" s="94"/>
      <c r="P432" s="103"/>
      <c r="U432"/>
    </row>
    <row r="433" spans="8:21" ht="12.75" customHeight="1">
      <c r="H433" s="82"/>
      <c r="J433" s="116"/>
      <c r="K433" s="111"/>
      <c r="L433" s="82"/>
      <c r="M433" s="111"/>
      <c r="N433" s="82"/>
      <c r="O433" s="94"/>
      <c r="P433" s="103"/>
      <c r="U433"/>
    </row>
    <row r="434" spans="8:21" ht="12.75" customHeight="1">
      <c r="H434" s="82"/>
      <c r="J434" s="116"/>
      <c r="K434" s="111"/>
      <c r="L434" s="82"/>
      <c r="M434" s="111"/>
      <c r="N434" s="82"/>
      <c r="O434" s="94"/>
      <c r="P434" s="103"/>
      <c r="U434"/>
    </row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</sheetData>
  <printOptions/>
  <pageMargins left="0.35" right="0.35" top="0.5" bottom="0.5" header="0.5" footer="0.5"/>
  <pageSetup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AE112"/>
  <sheetViews>
    <sheetView tabSelected="1" workbookViewId="0" topLeftCell="A13">
      <selection activeCell="C18" sqref="C18"/>
    </sheetView>
  </sheetViews>
  <sheetFormatPr defaultColWidth="9.140625" defaultRowHeight="12.75"/>
  <cols>
    <col min="1" max="1" width="6.28125" style="1" customWidth="1"/>
    <col min="2" max="2" width="12.421875" style="2" customWidth="1"/>
    <col min="3" max="3" width="5.7109375" style="2" customWidth="1"/>
    <col min="4" max="4" width="11.00390625" style="14" customWidth="1"/>
    <col min="5" max="5" width="5.00390625" style="2" customWidth="1"/>
    <col min="6" max="6" width="11.00390625" style="14" customWidth="1"/>
    <col min="7" max="7" width="6.00390625" style="1" customWidth="1"/>
    <col min="8" max="8" width="3.57421875" style="9" customWidth="1"/>
    <col min="9" max="9" width="3.140625" style="85" customWidth="1"/>
    <col min="10" max="10" width="36.57421875" style="85" customWidth="1"/>
    <col min="11" max="11" width="5.140625" style="35" customWidth="1"/>
    <col min="12" max="12" width="12.7109375" style="2" customWidth="1"/>
    <col min="13" max="13" width="4.8515625" style="2" customWidth="1"/>
    <col min="14" max="14" width="11.28125" style="14" customWidth="1"/>
    <col min="15" max="15" width="4.421875" style="2" customWidth="1"/>
    <col min="16" max="16" width="13.57421875" style="14" customWidth="1"/>
    <col min="17" max="17" width="4.140625" style="35" customWidth="1"/>
    <col min="18" max="18" width="3.8515625" style="257" customWidth="1"/>
    <col min="19" max="19" width="4.00390625" style="257" customWidth="1"/>
    <col min="20" max="20" width="33.140625" style="0" customWidth="1"/>
    <col min="21" max="21" width="11.140625" style="22" customWidth="1"/>
    <col min="22" max="22" width="6.140625" style="32" customWidth="1"/>
    <col min="23" max="23" width="6.57421875" style="5" customWidth="1"/>
    <col min="24" max="24" width="11.57421875" style="5" customWidth="1"/>
    <col min="25" max="25" width="12.8515625" style="5" customWidth="1"/>
    <col min="26" max="26" width="4.7109375" style="5" customWidth="1"/>
    <col min="27" max="27" width="12.00390625" style="5" customWidth="1"/>
    <col min="28" max="28" width="5.7109375" style="5" customWidth="1"/>
    <col min="29" max="29" width="5.57421875" style="5" customWidth="1"/>
    <col min="30" max="30" width="12.57421875" style="33" customWidth="1"/>
    <col min="31" max="31" width="12.421875" style="5" customWidth="1"/>
  </cols>
  <sheetData>
    <row r="1" spans="1:31" ht="15.75">
      <c r="A1" s="26"/>
      <c r="B1" s="210" t="s">
        <v>875</v>
      </c>
      <c r="D1" s="3" t="s">
        <v>43</v>
      </c>
      <c r="F1" s="3"/>
      <c r="G1" s="37"/>
      <c r="H1" s="4"/>
      <c r="K1" s="27" t="s">
        <v>172</v>
      </c>
      <c r="L1" s="210"/>
      <c r="N1" s="3" t="s">
        <v>173</v>
      </c>
      <c r="P1" s="3"/>
      <c r="Q1" s="27"/>
      <c r="U1" s="268"/>
      <c r="V1" s="28"/>
      <c r="W1" s="4"/>
      <c r="X1" s="3" t="s">
        <v>43</v>
      </c>
      <c r="Y1" s="29"/>
      <c r="Z1" s="30" t="s">
        <v>172</v>
      </c>
      <c r="AA1" s="268"/>
      <c r="AB1" s="4"/>
      <c r="AC1" s="3" t="s">
        <v>173</v>
      </c>
      <c r="AD1" s="29"/>
      <c r="AE1" s="31"/>
    </row>
    <row r="2" spans="1:29" ht="15.75">
      <c r="A2" s="26"/>
      <c r="B2" s="211" t="s">
        <v>2934</v>
      </c>
      <c r="D2" s="3"/>
      <c r="F2" s="3"/>
      <c r="G2" s="37"/>
      <c r="H2" s="4"/>
      <c r="K2" s="27"/>
      <c r="L2" s="211" t="s">
        <v>2438</v>
      </c>
      <c r="N2" s="3"/>
      <c r="P2" s="3"/>
      <c r="Q2" s="27"/>
      <c r="U2" s="269" t="s">
        <v>491</v>
      </c>
      <c r="W2" s="6"/>
      <c r="X2" s="8"/>
      <c r="Y2" s="33"/>
      <c r="Z2" s="2"/>
      <c r="AA2" s="211"/>
      <c r="AB2" s="6"/>
      <c r="AC2" s="8"/>
    </row>
    <row r="3" spans="3:29" ht="15.75">
      <c r="C3" s="3"/>
      <c r="E3" s="3"/>
      <c r="G3" s="34" t="s">
        <v>174</v>
      </c>
      <c r="I3" s="261"/>
      <c r="J3" s="261"/>
      <c r="M3" s="3"/>
      <c r="O3" s="3"/>
      <c r="Q3" s="36" t="s">
        <v>175</v>
      </c>
      <c r="W3" s="6"/>
      <c r="X3" s="8"/>
      <c r="Y3" s="33"/>
      <c r="Z3" s="2"/>
      <c r="AB3" s="6"/>
      <c r="AC3" s="8"/>
    </row>
    <row r="4" spans="1:31" ht="12.75">
      <c r="A4" s="37" t="s">
        <v>176</v>
      </c>
      <c r="B4" s="37" t="s">
        <v>177</v>
      </c>
      <c r="C4" s="8" t="s">
        <v>178</v>
      </c>
      <c r="D4" s="6" t="s">
        <v>46</v>
      </c>
      <c r="E4" s="8" t="s">
        <v>179</v>
      </c>
      <c r="F4" s="6" t="s">
        <v>46</v>
      </c>
      <c r="G4" s="37" t="s">
        <v>180</v>
      </c>
      <c r="H4" s="38" t="s">
        <v>181</v>
      </c>
      <c r="I4" s="38" t="s">
        <v>182</v>
      </c>
      <c r="J4" s="38"/>
      <c r="K4" s="38" t="s">
        <v>176</v>
      </c>
      <c r="L4" s="37" t="s">
        <v>177</v>
      </c>
      <c r="M4" s="8" t="s">
        <v>178</v>
      </c>
      <c r="N4" s="6" t="s">
        <v>46</v>
      </c>
      <c r="O4" s="8" t="s">
        <v>179</v>
      </c>
      <c r="P4" s="6" t="s">
        <v>46</v>
      </c>
      <c r="Q4" s="37" t="s">
        <v>180</v>
      </c>
      <c r="R4" s="38" t="s">
        <v>181</v>
      </c>
      <c r="S4" s="38" t="s">
        <v>182</v>
      </c>
      <c r="U4" s="6" t="s">
        <v>46</v>
      </c>
      <c r="V4" s="39" t="s">
        <v>44</v>
      </c>
      <c r="W4" s="40"/>
      <c r="X4" s="41" t="s">
        <v>45</v>
      </c>
      <c r="Y4" s="216" t="s">
        <v>177</v>
      </c>
      <c r="Z4" s="85"/>
      <c r="AA4" s="6" t="s">
        <v>46</v>
      </c>
      <c r="AB4" s="42" t="s">
        <v>44</v>
      </c>
      <c r="AC4" s="40"/>
      <c r="AD4" s="41" t="s">
        <v>45</v>
      </c>
      <c r="AE4" s="41" t="s">
        <v>177</v>
      </c>
    </row>
    <row r="5" spans="2:29" ht="12.75">
      <c r="B5" s="8"/>
      <c r="C5" s="8"/>
      <c r="D5" s="6"/>
      <c r="E5" s="8"/>
      <c r="F5" s="6"/>
      <c r="I5" s="261"/>
      <c r="J5" s="261"/>
      <c r="L5" s="8"/>
      <c r="M5" s="8"/>
      <c r="N5" s="6"/>
      <c r="O5" s="8"/>
      <c r="P5" s="6"/>
      <c r="R5" s="9"/>
      <c r="U5" s="7"/>
      <c r="V5" s="43" t="s">
        <v>183</v>
      </c>
      <c r="W5" s="10" t="s">
        <v>47</v>
      </c>
      <c r="Y5" s="208"/>
      <c r="Z5" s="85"/>
      <c r="AA5" s="6"/>
      <c r="AB5" s="43" t="s">
        <v>183</v>
      </c>
      <c r="AC5" s="10" t="s">
        <v>47</v>
      </c>
    </row>
    <row r="6" spans="3:29" ht="12.75">
      <c r="C6" s="11"/>
      <c r="D6" s="12"/>
      <c r="E6" s="11"/>
      <c r="F6" s="12"/>
      <c r="H6" s="6"/>
      <c r="M6" s="13"/>
      <c r="O6" s="13"/>
      <c r="R6" s="6"/>
      <c r="S6" s="6"/>
      <c r="U6" s="7"/>
      <c r="V6" s="43"/>
      <c r="W6" s="10"/>
      <c r="Y6" s="208"/>
      <c r="Z6" s="85"/>
      <c r="AA6" s="6"/>
      <c r="AB6" s="9"/>
      <c r="AC6" s="10"/>
    </row>
    <row r="7" spans="2:31" ht="12.75">
      <c r="B7" s="48" t="s">
        <v>48</v>
      </c>
      <c r="C7" s="185">
        <v>1</v>
      </c>
      <c r="D7" s="60"/>
      <c r="E7" s="186"/>
      <c r="F7" s="60"/>
      <c r="L7" s="24" t="s">
        <v>50</v>
      </c>
      <c r="M7" s="185">
        <v>1</v>
      </c>
      <c r="N7" s="214"/>
      <c r="O7" s="213"/>
      <c r="P7" s="214"/>
      <c r="U7" s="46" t="s">
        <v>49</v>
      </c>
      <c r="V7" s="32" t="s">
        <v>184</v>
      </c>
      <c r="W7" s="62">
        <v>1</v>
      </c>
      <c r="X7" s="51" t="s">
        <v>2884</v>
      </c>
      <c r="Y7" s="219" t="s">
        <v>1482</v>
      </c>
      <c r="Z7" s="85"/>
      <c r="AA7" s="56" t="s">
        <v>51</v>
      </c>
      <c r="AB7" s="32" t="s">
        <v>184</v>
      </c>
      <c r="AC7" s="62">
        <v>1</v>
      </c>
      <c r="AD7" s="51" t="s">
        <v>2918</v>
      </c>
      <c r="AE7" s="52" t="s">
        <v>1485</v>
      </c>
    </row>
    <row r="8" spans="1:28" ht="12.75">
      <c r="A8" s="35">
        <v>1</v>
      </c>
      <c r="B8" s="23" t="s">
        <v>1482</v>
      </c>
      <c r="C8" s="64"/>
      <c r="D8" s="66"/>
      <c r="E8" s="65">
        <v>1</v>
      </c>
      <c r="F8" s="66" t="s">
        <v>49</v>
      </c>
      <c r="G8" s="35">
        <v>1</v>
      </c>
      <c r="H8" s="1">
        <v>1</v>
      </c>
      <c r="I8" s="35">
        <v>1</v>
      </c>
      <c r="J8" s="35"/>
      <c r="K8" s="35">
        <v>1</v>
      </c>
      <c r="L8" s="23" t="s">
        <v>1485</v>
      </c>
      <c r="M8" s="64"/>
      <c r="N8" s="66"/>
      <c r="O8" s="65">
        <v>1</v>
      </c>
      <c r="P8" s="66" t="s">
        <v>51</v>
      </c>
      <c r="Q8" s="35">
        <v>1</v>
      </c>
      <c r="R8" s="35">
        <v>1</v>
      </c>
      <c r="S8" s="1">
        <v>1</v>
      </c>
      <c r="U8" s="49"/>
      <c r="Y8" s="208"/>
      <c r="Z8" s="85"/>
      <c r="AA8" s="53"/>
      <c r="AB8" s="32"/>
    </row>
    <row r="9" spans="1:31" ht="12.75">
      <c r="A9" s="35">
        <v>2</v>
      </c>
      <c r="B9" s="48" t="s">
        <v>48</v>
      </c>
      <c r="C9" s="70">
        <v>4</v>
      </c>
      <c r="D9" s="73" t="s">
        <v>185</v>
      </c>
      <c r="E9" s="71"/>
      <c r="F9" s="73"/>
      <c r="G9" s="35">
        <v>2</v>
      </c>
      <c r="H9" s="35">
        <v>2</v>
      </c>
      <c r="I9" s="35">
        <v>1</v>
      </c>
      <c r="J9" s="35"/>
      <c r="K9" s="35">
        <v>2</v>
      </c>
      <c r="L9" s="24" t="s">
        <v>50</v>
      </c>
      <c r="M9" s="260">
        <v>4</v>
      </c>
      <c r="N9" s="73" t="s">
        <v>186</v>
      </c>
      <c r="O9" s="72"/>
      <c r="P9" s="73"/>
      <c r="Q9" s="35">
        <v>2</v>
      </c>
      <c r="R9" s="35">
        <v>2</v>
      </c>
      <c r="S9" s="35">
        <v>1</v>
      </c>
      <c r="U9" s="46" t="s">
        <v>185</v>
      </c>
      <c r="V9" s="32" t="s">
        <v>872</v>
      </c>
      <c r="W9" s="5">
        <v>5</v>
      </c>
      <c r="X9" s="17" t="s">
        <v>1736</v>
      </c>
      <c r="Y9" s="218" t="s">
        <v>48</v>
      </c>
      <c r="Z9" s="19"/>
      <c r="AA9" s="46" t="s">
        <v>185</v>
      </c>
      <c r="AB9" s="32" t="s">
        <v>872</v>
      </c>
      <c r="AC9" s="5">
        <v>1</v>
      </c>
      <c r="AD9" s="17" t="s">
        <v>626</v>
      </c>
      <c r="AE9" s="17" t="s">
        <v>50</v>
      </c>
    </row>
    <row r="10" spans="1:31" ht="12.75">
      <c r="A10" s="35"/>
      <c r="B10" s="48" t="s">
        <v>2779</v>
      </c>
      <c r="C10" s="185">
        <v>1</v>
      </c>
      <c r="D10" s="60"/>
      <c r="E10" s="10"/>
      <c r="F10" s="47"/>
      <c r="G10" s="35"/>
      <c r="H10" s="54"/>
      <c r="I10" s="35"/>
      <c r="J10" s="35"/>
      <c r="L10" s="24" t="s">
        <v>50</v>
      </c>
      <c r="M10" s="64">
        <v>1</v>
      </c>
      <c r="N10" s="262"/>
      <c r="O10"/>
      <c r="P10"/>
      <c r="W10" s="5">
        <v>4</v>
      </c>
      <c r="X10" s="22" t="s">
        <v>1737</v>
      </c>
      <c r="Y10" s="218" t="s">
        <v>48</v>
      </c>
      <c r="Z10" s="19"/>
      <c r="AC10" s="5">
        <v>2</v>
      </c>
      <c r="AD10" s="22" t="s">
        <v>627</v>
      </c>
      <c r="AE10" s="17" t="s">
        <v>50</v>
      </c>
    </row>
    <row r="11" spans="1:31" ht="12.75">
      <c r="A11" s="35">
        <v>3</v>
      </c>
      <c r="B11" s="48" t="s">
        <v>2780</v>
      </c>
      <c r="C11" s="64">
        <v>6</v>
      </c>
      <c r="D11" s="66" t="s">
        <v>55</v>
      </c>
      <c r="E11" s="10"/>
      <c r="F11" s="47"/>
      <c r="G11" s="35">
        <v>3</v>
      </c>
      <c r="H11" s="54">
        <v>3</v>
      </c>
      <c r="I11" s="35">
        <v>1</v>
      </c>
      <c r="J11" s="35"/>
      <c r="K11" s="35">
        <v>3</v>
      </c>
      <c r="L11" s="24" t="s">
        <v>56</v>
      </c>
      <c r="M11" s="187">
        <v>6</v>
      </c>
      <c r="N11" s="66" t="s">
        <v>57</v>
      </c>
      <c r="O11"/>
      <c r="P11"/>
      <c r="Q11" s="35">
        <v>3</v>
      </c>
      <c r="R11" s="54">
        <v>3</v>
      </c>
      <c r="S11" s="35">
        <v>1</v>
      </c>
      <c r="U11" s="61"/>
      <c r="W11" s="5">
        <v>3</v>
      </c>
      <c r="X11" s="22" t="s">
        <v>1738</v>
      </c>
      <c r="Y11" s="218" t="s">
        <v>48</v>
      </c>
      <c r="Z11" s="85"/>
      <c r="AA11" s="61"/>
      <c r="AB11" s="32"/>
      <c r="AC11" s="5">
        <v>3</v>
      </c>
      <c r="AD11" s="22" t="s">
        <v>628</v>
      </c>
      <c r="AE11" s="17" t="s">
        <v>50</v>
      </c>
    </row>
    <row r="12" spans="1:31" ht="12.75">
      <c r="A12" s="35"/>
      <c r="B12" s="48" t="s">
        <v>58</v>
      </c>
      <c r="C12" s="64">
        <v>1</v>
      </c>
      <c r="D12" s="66"/>
      <c r="E12" s="10"/>
      <c r="F12" s="47"/>
      <c r="G12" s="35"/>
      <c r="H12" s="54"/>
      <c r="I12" s="35"/>
      <c r="J12" s="35"/>
      <c r="K12" s="35">
        <v>4</v>
      </c>
      <c r="L12" s="24" t="s">
        <v>187</v>
      </c>
      <c r="M12" s="70">
        <v>1</v>
      </c>
      <c r="N12" s="215"/>
      <c r="O12"/>
      <c r="P12"/>
      <c r="U12" s="68"/>
      <c r="W12" s="5">
        <v>2</v>
      </c>
      <c r="X12" s="22" t="s">
        <v>1739</v>
      </c>
      <c r="Y12" s="218" t="s">
        <v>48</v>
      </c>
      <c r="Z12" s="212"/>
      <c r="AA12" s="68"/>
      <c r="AB12" s="32"/>
      <c r="AC12" s="5">
        <v>4</v>
      </c>
      <c r="AD12" s="22" t="s">
        <v>629</v>
      </c>
      <c r="AE12" s="17" t="s">
        <v>50</v>
      </c>
    </row>
    <row r="13" spans="1:31" ht="12.75">
      <c r="A13" s="35">
        <v>4</v>
      </c>
      <c r="B13" s="48" t="s">
        <v>58</v>
      </c>
      <c r="C13" s="185">
        <v>5</v>
      </c>
      <c r="D13" s="60" t="s">
        <v>59</v>
      </c>
      <c r="E13" s="10"/>
      <c r="F13" s="47"/>
      <c r="G13" s="35">
        <v>4</v>
      </c>
      <c r="H13" s="54">
        <v>4</v>
      </c>
      <c r="I13" s="35">
        <v>1</v>
      </c>
      <c r="J13" s="35"/>
      <c r="L13" s="24" t="s">
        <v>187</v>
      </c>
      <c r="M13" s="74">
        <v>4</v>
      </c>
      <c r="N13" s="45" t="s">
        <v>60</v>
      </c>
      <c r="O13"/>
      <c r="P13"/>
      <c r="Q13" s="35">
        <v>4</v>
      </c>
      <c r="R13" s="54">
        <v>4</v>
      </c>
      <c r="S13" s="35">
        <v>1</v>
      </c>
      <c r="U13" s="68"/>
      <c r="W13" s="5">
        <v>1</v>
      </c>
      <c r="X13" s="22" t="s">
        <v>1740</v>
      </c>
      <c r="Y13" s="218" t="s">
        <v>48</v>
      </c>
      <c r="Z13" s="19"/>
      <c r="AA13" s="68"/>
      <c r="AB13" s="32"/>
      <c r="AC13" s="5">
        <v>5</v>
      </c>
      <c r="AD13" s="22" t="s">
        <v>630</v>
      </c>
      <c r="AE13" s="17" t="s">
        <v>50</v>
      </c>
    </row>
    <row r="14" spans="1:31" ht="12.75">
      <c r="A14" s="35">
        <v>5</v>
      </c>
      <c r="B14" s="218" t="s">
        <v>2183</v>
      </c>
      <c r="C14" s="187">
        <v>2</v>
      </c>
      <c r="D14" s="66"/>
      <c r="E14" s="19"/>
      <c r="F14" s="47"/>
      <c r="G14" s="35"/>
      <c r="H14" s="35"/>
      <c r="I14" s="35"/>
      <c r="J14" s="35"/>
      <c r="L14" s="48" t="s">
        <v>187</v>
      </c>
      <c r="M14" s="58">
        <v>1</v>
      </c>
      <c r="N14" s="60"/>
      <c r="O14" s="19"/>
      <c r="P14" s="47"/>
      <c r="R14" s="35"/>
      <c r="S14" s="1"/>
      <c r="U14"/>
      <c r="V14"/>
      <c r="W14"/>
      <c r="X14"/>
      <c r="Y14" s="220"/>
      <c r="Z14" s="19"/>
      <c r="AA14"/>
      <c r="AB14"/>
      <c r="AC14"/>
      <c r="AD14"/>
      <c r="AE14"/>
    </row>
    <row r="15" spans="1:31" ht="12.75">
      <c r="A15" s="35">
        <v>6</v>
      </c>
      <c r="B15" s="20" t="s">
        <v>189</v>
      </c>
      <c r="C15" s="187">
        <v>1</v>
      </c>
      <c r="D15" s="66"/>
      <c r="E15" s="59">
        <v>1</v>
      </c>
      <c r="F15" s="60" t="s">
        <v>62</v>
      </c>
      <c r="G15" s="35">
        <v>5</v>
      </c>
      <c r="H15" s="54">
        <v>5</v>
      </c>
      <c r="I15" s="35">
        <v>1</v>
      </c>
      <c r="J15" s="35"/>
      <c r="K15" s="35">
        <v>5</v>
      </c>
      <c r="L15" s="57" t="s">
        <v>2781</v>
      </c>
      <c r="M15" s="187">
        <v>2</v>
      </c>
      <c r="N15" s="67" t="s">
        <v>63</v>
      </c>
      <c r="O15" s="19"/>
      <c r="P15" s="23"/>
      <c r="Q15" s="35">
        <v>5</v>
      </c>
      <c r="R15" s="35">
        <v>5</v>
      </c>
      <c r="S15" s="1">
        <v>1</v>
      </c>
      <c r="U15" s="46" t="s">
        <v>55</v>
      </c>
      <c r="V15" s="32" t="s">
        <v>874</v>
      </c>
      <c r="W15" s="5">
        <v>8</v>
      </c>
      <c r="X15" s="22" t="s">
        <v>1741</v>
      </c>
      <c r="Y15" s="218" t="s">
        <v>48</v>
      </c>
      <c r="Z15" s="19"/>
      <c r="AA15" s="46" t="s">
        <v>55</v>
      </c>
      <c r="AB15" s="32" t="s">
        <v>874</v>
      </c>
      <c r="AC15" s="5">
        <v>1</v>
      </c>
      <c r="AD15" s="22" t="s">
        <v>631</v>
      </c>
      <c r="AE15" s="17" t="s">
        <v>50</v>
      </c>
    </row>
    <row r="16" spans="1:31" ht="12.75">
      <c r="A16" s="35">
        <v>7</v>
      </c>
      <c r="B16" s="23" t="s">
        <v>190</v>
      </c>
      <c r="C16" s="64">
        <v>1</v>
      </c>
      <c r="D16" s="66"/>
      <c r="E16" s="65">
        <v>1</v>
      </c>
      <c r="F16" s="263"/>
      <c r="J16" s="35"/>
      <c r="K16" s="35">
        <v>8</v>
      </c>
      <c r="L16" s="23" t="s">
        <v>191</v>
      </c>
      <c r="M16" s="64">
        <v>1</v>
      </c>
      <c r="N16" s="67"/>
      <c r="O16" s="186">
        <v>1</v>
      </c>
      <c r="P16" s="21"/>
      <c r="R16" s="54"/>
      <c r="S16" s="1"/>
      <c r="U16" s="61"/>
      <c r="W16" s="5">
        <v>7</v>
      </c>
      <c r="X16" s="22" t="s">
        <v>1742</v>
      </c>
      <c r="Y16" s="218" t="s">
        <v>873</v>
      </c>
      <c r="Z16" s="19"/>
      <c r="AA16" s="61"/>
      <c r="AB16" s="32"/>
      <c r="AC16" s="5">
        <v>2</v>
      </c>
      <c r="AD16" s="22" t="s">
        <v>632</v>
      </c>
      <c r="AE16" s="17" t="s">
        <v>2556</v>
      </c>
    </row>
    <row r="17" spans="1:31" ht="12.75">
      <c r="A17" s="35">
        <v>8</v>
      </c>
      <c r="B17" s="23" t="s">
        <v>192</v>
      </c>
      <c r="C17" s="185">
        <v>1</v>
      </c>
      <c r="D17" s="21"/>
      <c r="E17" s="44">
        <v>1</v>
      </c>
      <c r="F17" s="45" t="s">
        <v>193</v>
      </c>
      <c r="G17" s="35">
        <v>6</v>
      </c>
      <c r="H17" s="54">
        <v>6</v>
      </c>
      <c r="I17" s="35">
        <v>1</v>
      </c>
      <c r="J17" s="35"/>
      <c r="K17" s="35">
        <v>9</v>
      </c>
      <c r="L17" s="57" t="s">
        <v>2819</v>
      </c>
      <c r="M17" s="187">
        <v>3</v>
      </c>
      <c r="N17" s="66"/>
      <c r="O17" s="72">
        <v>3</v>
      </c>
      <c r="P17" s="73" t="s">
        <v>53</v>
      </c>
      <c r="Q17" s="35">
        <v>6</v>
      </c>
      <c r="R17" s="54">
        <v>6</v>
      </c>
      <c r="S17" s="1">
        <v>1</v>
      </c>
      <c r="U17" s="68"/>
      <c r="W17" s="5">
        <v>6</v>
      </c>
      <c r="X17" s="22" t="s">
        <v>1743</v>
      </c>
      <c r="Y17" s="218" t="s">
        <v>873</v>
      </c>
      <c r="Z17" s="10"/>
      <c r="AA17" s="68"/>
      <c r="AB17" s="32"/>
      <c r="AC17" s="5">
        <v>3</v>
      </c>
      <c r="AD17" s="22" t="s">
        <v>633</v>
      </c>
      <c r="AE17" s="17" t="s">
        <v>2556</v>
      </c>
    </row>
    <row r="18" spans="1:31" ht="12.75">
      <c r="A18" s="35">
        <v>9</v>
      </c>
      <c r="B18" s="48" t="s">
        <v>1492</v>
      </c>
      <c r="C18" s="64">
        <v>2</v>
      </c>
      <c r="D18" s="66"/>
      <c r="E18" s="10"/>
      <c r="F18" s="264"/>
      <c r="J18" s="35"/>
      <c r="K18" s="35">
        <v>10</v>
      </c>
      <c r="L18" s="57" t="s">
        <v>194</v>
      </c>
      <c r="M18" s="58">
        <v>1</v>
      </c>
      <c r="N18" s="60"/>
      <c r="O18" s="188">
        <v>1</v>
      </c>
      <c r="P18" s="60" t="s">
        <v>67</v>
      </c>
      <c r="Q18" s="35">
        <v>7</v>
      </c>
      <c r="R18" s="54">
        <v>7</v>
      </c>
      <c r="S18" s="35">
        <v>1</v>
      </c>
      <c r="U18" s="68"/>
      <c r="W18" s="5">
        <v>5</v>
      </c>
      <c r="X18" s="22" t="s">
        <v>1744</v>
      </c>
      <c r="Y18" s="218" t="s">
        <v>873</v>
      </c>
      <c r="Z18" s="10"/>
      <c r="AB18" s="32"/>
      <c r="AC18" s="5">
        <v>4</v>
      </c>
      <c r="AD18" s="22" t="s">
        <v>634</v>
      </c>
      <c r="AE18" s="17" t="s">
        <v>2556</v>
      </c>
    </row>
    <row r="19" spans="1:31" ht="12.75">
      <c r="A19" s="35">
        <v>10</v>
      </c>
      <c r="B19" s="48" t="s">
        <v>61</v>
      </c>
      <c r="C19" s="70">
        <v>6</v>
      </c>
      <c r="D19" s="73" t="s">
        <v>195</v>
      </c>
      <c r="E19" s="10"/>
      <c r="F19" s="47"/>
      <c r="G19" s="35">
        <v>7</v>
      </c>
      <c r="H19" s="54">
        <v>7</v>
      </c>
      <c r="I19" s="35">
        <v>1</v>
      </c>
      <c r="J19" s="35"/>
      <c r="K19" s="35">
        <v>11</v>
      </c>
      <c r="L19" s="24" t="s">
        <v>1487</v>
      </c>
      <c r="M19" s="265">
        <v>2</v>
      </c>
      <c r="N19" s="66"/>
      <c r="O19" s="72"/>
      <c r="P19" s="259"/>
      <c r="U19" s="68"/>
      <c r="W19" s="5">
        <v>4</v>
      </c>
      <c r="X19" s="22" t="s">
        <v>1745</v>
      </c>
      <c r="Y19" s="218" t="s">
        <v>873</v>
      </c>
      <c r="Z19" s="85"/>
      <c r="AB19" s="32"/>
      <c r="AC19" s="5">
        <v>5</v>
      </c>
      <c r="AD19" s="22" t="s">
        <v>635</v>
      </c>
      <c r="AE19" s="17" t="s">
        <v>2556</v>
      </c>
    </row>
    <row r="20" spans="1:31" ht="12.75">
      <c r="A20" s="35">
        <v>11</v>
      </c>
      <c r="B20" s="48" t="s">
        <v>64</v>
      </c>
      <c r="C20" s="10">
        <v>6</v>
      </c>
      <c r="D20" s="47" t="s">
        <v>65</v>
      </c>
      <c r="E20" s="10"/>
      <c r="F20" s="47"/>
      <c r="G20" s="35">
        <v>8</v>
      </c>
      <c r="H20" s="54">
        <v>8</v>
      </c>
      <c r="I20" s="35">
        <v>1</v>
      </c>
      <c r="J20" s="35"/>
      <c r="K20" s="35">
        <v>12</v>
      </c>
      <c r="L20" s="24" t="s">
        <v>66</v>
      </c>
      <c r="M20" s="260">
        <v>6</v>
      </c>
      <c r="N20" s="73" t="s">
        <v>196</v>
      </c>
      <c r="O20" s="13"/>
      <c r="P20" s="16"/>
      <c r="Q20" s="35">
        <v>8</v>
      </c>
      <c r="R20" s="54">
        <v>8</v>
      </c>
      <c r="S20" s="35">
        <v>1</v>
      </c>
      <c r="U20" s="68"/>
      <c r="W20" s="5">
        <v>3</v>
      </c>
      <c r="X20" s="22" t="s">
        <v>1746</v>
      </c>
      <c r="Y20" s="218" t="s">
        <v>873</v>
      </c>
      <c r="Z20" s="212"/>
      <c r="AA20" s="68"/>
      <c r="AB20" s="32"/>
      <c r="AC20" s="5">
        <v>6</v>
      </c>
      <c r="AD20" s="22" t="s">
        <v>636</v>
      </c>
      <c r="AE20" s="17" t="s">
        <v>2556</v>
      </c>
    </row>
    <row r="21" spans="1:31" ht="12.75">
      <c r="A21" s="35">
        <v>12</v>
      </c>
      <c r="B21" s="75" t="s">
        <v>197</v>
      </c>
      <c r="C21" s="185">
        <v>1</v>
      </c>
      <c r="D21" s="60"/>
      <c r="E21" s="186">
        <v>1</v>
      </c>
      <c r="F21" s="60" t="s">
        <v>52</v>
      </c>
      <c r="G21" s="35">
        <v>9</v>
      </c>
      <c r="H21" s="54">
        <v>9</v>
      </c>
      <c r="I21" s="35">
        <v>1</v>
      </c>
      <c r="J21" s="35"/>
      <c r="K21" s="35">
        <v>13</v>
      </c>
      <c r="L21" s="24" t="s">
        <v>68</v>
      </c>
      <c r="M21" s="13">
        <v>6</v>
      </c>
      <c r="N21" s="16" t="s">
        <v>69</v>
      </c>
      <c r="O21" s="13"/>
      <c r="P21" s="16"/>
      <c r="Q21" s="35">
        <v>9</v>
      </c>
      <c r="R21" s="54">
        <v>9</v>
      </c>
      <c r="S21" s="35">
        <v>1</v>
      </c>
      <c r="U21" s="68"/>
      <c r="W21" s="5">
        <v>2</v>
      </c>
      <c r="X21" s="22" t="s">
        <v>2206</v>
      </c>
      <c r="Y21" s="218" t="s">
        <v>873</v>
      </c>
      <c r="Z21" s="19"/>
      <c r="AA21" s="68"/>
      <c r="AB21" s="32"/>
      <c r="AC21" s="5">
        <v>7</v>
      </c>
      <c r="AD21" s="22" t="s">
        <v>2184</v>
      </c>
      <c r="AE21" s="17" t="s">
        <v>2556</v>
      </c>
    </row>
    <row r="22" spans="1:31" ht="12.75">
      <c r="A22" s="35">
        <v>13</v>
      </c>
      <c r="B22" s="75" t="s">
        <v>199</v>
      </c>
      <c r="C22" s="70">
        <v>6</v>
      </c>
      <c r="D22" s="73" t="s">
        <v>200</v>
      </c>
      <c r="E22" s="71"/>
      <c r="F22" s="73"/>
      <c r="G22" s="35">
        <v>10</v>
      </c>
      <c r="H22" s="54">
        <v>10</v>
      </c>
      <c r="I22" s="35">
        <v>1</v>
      </c>
      <c r="J22" s="35"/>
      <c r="K22" s="35">
        <v>14</v>
      </c>
      <c r="L22" s="57" t="s">
        <v>1488</v>
      </c>
      <c r="M22" s="58">
        <v>3</v>
      </c>
      <c r="N22" s="60" t="s">
        <v>72</v>
      </c>
      <c r="O22" s="59">
        <v>3</v>
      </c>
      <c r="P22" s="60"/>
      <c r="Q22" s="35">
        <v>10</v>
      </c>
      <c r="R22" s="35">
        <v>10</v>
      </c>
      <c r="S22" s="35">
        <v>1</v>
      </c>
      <c r="U22" s="68"/>
      <c r="W22" s="5">
        <v>1</v>
      </c>
      <c r="X22" s="22" t="s">
        <v>2207</v>
      </c>
      <c r="Y22" s="218" t="s">
        <v>58</v>
      </c>
      <c r="Z22" s="212"/>
      <c r="AA22" s="68"/>
      <c r="AB22" s="32"/>
      <c r="AC22" s="5">
        <v>8</v>
      </c>
      <c r="AD22" s="22" t="s">
        <v>2185</v>
      </c>
      <c r="AE22" s="17" t="s">
        <v>187</v>
      </c>
    </row>
    <row r="23" spans="1:31" ht="12.75">
      <c r="A23" s="35">
        <v>14</v>
      </c>
      <c r="B23" s="75" t="s">
        <v>70</v>
      </c>
      <c r="C23" s="10">
        <v>6</v>
      </c>
      <c r="D23" s="47" t="s">
        <v>71</v>
      </c>
      <c r="E23" s="10"/>
      <c r="F23" s="47"/>
      <c r="G23" s="35">
        <v>11</v>
      </c>
      <c r="H23" s="54">
        <v>1</v>
      </c>
      <c r="I23" s="35">
        <v>2</v>
      </c>
      <c r="J23" s="35"/>
      <c r="K23" s="35">
        <v>15</v>
      </c>
      <c r="L23" s="57" t="s">
        <v>1489</v>
      </c>
      <c r="M23" s="260">
        <v>3</v>
      </c>
      <c r="N23" s="73"/>
      <c r="O23" s="72">
        <v>3</v>
      </c>
      <c r="P23" s="73" t="s">
        <v>75</v>
      </c>
      <c r="Q23" s="35">
        <v>11</v>
      </c>
      <c r="R23" s="54">
        <v>1</v>
      </c>
      <c r="S23" s="35">
        <v>2</v>
      </c>
      <c r="U23"/>
      <c r="V23"/>
      <c r="W23"/>
      <c r="X23"/>
      <c r="Y23" s="220"/>
      <c r="Z23" s="19"/>
      <c r="AA23"/>
      <c r="AB23"/>
      <c r="AC23"/>
      <c r="AD23"/>
      <c r="AE23"/>
    </row>
    <row r="24" spans="1:31" ht="12.75">
      <c r="A24" s="35">
        <v>15</v>
      </c>
      <c r="B24" s="48" t="s">
        <v>2744</v>
      </c>
      <c r="C24" s="185">
        <v>3</v>
      </c>
      <c r="D24" s="60"/>
      <c r="E24" s="186">
        <v>3</v>
      </c>
      <c r="F24" s="60" t="s">
        <v>74</v>
      </c>
      <c r="G24" s="35">
        <v>12</v>
      </c>
      <c r="H24" s="35">
        <v>2</v>
      </c>
      <c r="I24" s="35">
        <v>2</v>
      </c>
      <c r="J24" s="35"/>
      <c r="K24" s="35">
        <v>16</v>
      </c>
      <c r="L24" s="24" t="s">
        <v>201</v>
      </c>
      <c r="M24" s="13">
        <v>6</v>
      </c>
      <c r="N24" s="16" t="s">
        <v>202</v>
      </c>
      <c r="O24" s="13"/>
      <c r="P24" s="16"/>
      <c r="Q24" s="35">
        <v>12</v>
      </c>
      <c r="R24" s="54">
        <v>2</v>
      </c>
      <c r="S24" s="35">
        <v>2</v>
      </c>
      <c r="U24" s="46" t="s">
        <v>59</v>
      </c>
      <c r="V24" s="32" t="s">
        <v>167</v>
      </c>
      <c r="W24" s="5">
        <v>8</v>
      </c>
      <c r="X24" s="22" t="s">
        <v>2901</v>
      </c>
      <c r="Y24" s="218" t="s">
        <v>2183</v>
      </c>
      <c r="Z24" s="19"/>
      <c r="AA24" s="46" t="s">
        <v>59</v>
      </c>
      <c r="AB24" s="32" t="s">
        <v>167</v>
      </c>
      <c r="AC24" s="5">
        <v>1</v>
      </c>
      <c r="AD24" s="22" t="s">
        <v>637</v>
      </c>
      <c r="AE24" s="226" t="s">
        <v>187</v>
      </c>
    </row>
    <row r="25" spans="1:31" ht="12.75">
      <c r="A25" s="35"/>
      <c r="B25" s="48" t="s">
        <v>1483</v>
      </c>
      <c r="C25" s="260">
        <v>3</v>
      </c>
      <c r="D25" s="73" t="s">
        <v>204</v>
      </c>
      <c r="E25" s="72">
        <v>3</v>
      </c>
      <c r="F25" s="73"/>
      <c r="G25" s="35">
        <v>13</v>
      </c>
      <c r="H25" s="54">
        <v>3</v>
      </c>
      <c r="I25" s="35">
        <v>2</v>
      </c>
      <c r="J25" s="35"/>
      <c r="K25" s="35">
        <v>17</v>
      </c>
      <c r="L25" s="24" t="s">
        <v>78</v>
      </c>
      <c r="M25" s="13">
        <v>6</v>
      </c>
      <c r="N25" s="16" t="s">
        <v>79</v>
      </c>
      <c r="O25" s="13"/>
      <c r="P25" s="16"/>
      <c r="Q25" s="35">
        <v>13</v>
      </c>
      <c r="R25" s="54">
        <v>3</v>
      </c>
      <c r="S25" s="35">
        <v>2</v>
      </c>
      <c r="U25" s="61"/>
      <c r="W25" s="5">
        <v>8</v>
      </c>
      <c r="X25" s="22" t="s">
        <v>2902</v>
      </c>
      <c r="Y25" s="218" t="s">
        <v>2183</v>
      </c>
      <c r="Z25" s="85"/>
      <c r="AA25" s="61"/>
      <c r="AB25" s="32"/>
      <c r="AC25" s="5">
        <v>2</v>
      </c>
      <c r="AD25" s="22" t="s">
        <v>638</v>
      </c>
      <c r="AE25" s="226" t="s">
        <v>187</v>
      </c>
    </row>
    <row r="26" spans="1:31" ht="12.75">
      <c r="A26" s="35">
        <v>16</v>
      </c>
      <c r="B26" s="48" t="s">
        <v>73</v>
      </c>
      <c r="C26" s="18">
        <v>6</v>
      </c>
      <c r="D26" s="16" t="s">
        <v>205</v>
      </c>
      <c r="E26" s="18"/>
      <c r="F26" s="16"/>
      <c r="G26" s="35">
        <v>14</v>
      </c>
      <c r="H26" s="35">
        <v>4</v>
      </c>
      <c r="I26" s="35">
        <v>2</v>
      </c>
      <c r="J26" s="35"/>
      <c r="K26" s="35">
        <v>18</v>
      </c>
      <c r="L26" s="48" t="s">
        <v>2786</v>
      </c>
      <c r="M26" s="185">
        <v>3</v>
      </c>
      <c r="N26" s="60" t="s">
        <v>83</v>
      </c>
      <c r="O26" s="186">
        <v>3</v>
      </c>
      <c r="P26" s="60"/>
      <c r="Q26" s="35">
        <v>14</v>
      </c>
      <c r="R26" s="54">
        <v>4</v>
      </c>
      <c r="S26" s="1">
        <v>2</v>
      </c>
      <c r="U26" s="68"/>
      <c r="W26" s="5">
        <v>7</v>
      </c>
      <c r="X26" s="22" t="s">
        <v>2903</v>
      </c>
      <c r="Y26" s="222" t="s">
        <v>189</v>
      </c>
      <c r="Z26" s="20"/>
      <c r="AA26" s="68"/>
      <c r="AB26" s="32"/>
      <c r="AC26" s="5">
        <v>3</v>
      </c>
      <c r="AD26" s="22" t="s">
        <v>639</v>
      </c>
      <c r="AE26" s="226" t="s">
        <v>187</v>
      </c>
    </row>
    <row r="27" spans="1:31" ht="12.75">
      <c r="A27" s="35">
        <v>17</v>
      </c>
      <c r="B27" s="48" t="s">
        <v>76</v>
      </c>
      <c r="C27" s="18">
        <v>6</v>
      </c>
      <c r="D27" s="16" t="s">
        <v>77</v>
      </c>
      <c r="E27" s="18"/>
      <c r="F27" s="16"/>
      <c r="G27" s="35">
        <v>15</v>
      </c>
      <c r="H27" s="54">
        <v>5</v>
      </c>
      <c r="I27" s="35">
        <v>2</v>
      </c>
      <c r="J27" s="35"/>
      <c r="L27" s="48" t="s">
        <v>1490</v>
      </c>
      <c r="M27" s="260">
        <v>3</v>
      </c>
      <c r="N27" s="73"/>
      <c r="O27" s="72">
        <v>3</v>
      </c>
      <c r="P27" s="73" t="s">
        <v>206</v>
      </c>
      <c r="Q27" s="35">
        <v>15</v>
      </c>
      <c r="R27" s="54">
        <v>5</v>
      </c>
      <c r="S27" s="1">
        <v>2</v>
      </c>
      <c r="U27" s="68"/>
      <c r="W27" s="5">
        <v>6</v>
      </c>
      <c r="X27" s="22" t="s">
        <v>2904</v>
      </c>
      <c r="Y27" s="223" t="s">
        <v>190</v>
      </c>
      <c r="Z27" s="20"/>
      <c r="AA27" s="68"/>
      <c r="AB27" s="32"/>
      <c r="AC27" s="5">
        <v>4</v>
      </c>
      <c r="AD27" s="22" t="s">
        <v>640</v>
      </c>
      <c r="AE27" s="226" t="s">
        <v>187</v>
      </c>
    </row>
    <row r="28" spans="1:31" ht="12.75">
      <c r="A28" s="35">
        <v>18</v>
      </c>
      <c r="B28" s="48" t="s">
        <v>80</v>
      </c>
      <c r="C28" s="13">
        <v>6</v>
      </c>
      <c r="D28" s="16" t="s">
        <v>81</v>
      </c>
      <c r="E28" s="13"/>
      <c r="F28" s="16"/>
      <c r="G28" s="35">
        <v>16</v>
      </c>
      <c r="H28" s="35">
        <v>6</v>
      </c>
      <c r="I28" s="35">
        <v>2</v>
      </c>
      <c r="J28" s="35"/>
      <c r="K28" s="35">
        <v>19</v>
      </c>
      <c r="L28" s="48" t="s">
        <v>82</v>
      </c>
      <c r="M28" s="18">
        <v>6</v>
      </c>
      <c r="N28" s="16" t="s">
        <v>208</v>
      </c>
      <c r="O28" s="18"/>
      <c r="P28" s="16"/>
      <c r="Q28" s="35">
        <v>16</v>
      </c>
      <c r="R28" s="54">
        <v>6</v>
      </c>
      <c r="S28" s="1">
        <v>2</v>
      </c>
      <c r="W28" s="5">
        <v>5</v>
      </c>
      <c r="X28" s="22" t="s">
        <v>1747</v>
      </c>
      <c r="Y28" s="218" t="s">
        <v>58</v>
      </c>
      <c r="Z28" s="19"/>
      <c r="AA28"/>
      <c r="AB28"/>
      <c r="AC28"/>
      <c r="AD28"/>
      <c r="AE28"/>
    </row>
    <row r="29" spans="1:31" ht="12.75">
      <c r="A29" s="35">
        <v>19</v>
      </c>
      <c r="B29" s="48" t="s">
        <v>1484</v>
      </c>
      <c r="C29" s="58">
        <v>3</v>
      </c>
      <c r="D29" s="60" t="s">
        <v>85</v>
      </c>
      <c r="E29" s="59">
        <v>3</v>
      </c>
      <c r="F29" s="60"/>
      <c r="G29" s="35">
        <v>17</v>
      </c>
      <c r="H29" s="54">
        <v>7</v>
      </c>
      <c r="I29" s="35">
        <v>2</v>
      </c>
      <c r="J29" s="35"/>
      <c r="K29" s="35">
        <v>20</v>
      </c>
      <c r="L29" s="48" t="s">
        <v>86</v>
      </c>
      <c r="M29" s="18">
        <v>6</v>
      </c>
      <c r="N29" s="16" t="s">
        <v>87</v>
      </c>
      <c r="O29" s="18"/>
      <c r="P29" s="16"/>
      <c r="Q29" s="35">
        <v>17</v>
      </c>
      <c r="R29" s="54">
        <v>7</v>
      </c>
      <c r="S29" s="1">
        <v>2</v>
      </c>
      <c r="W29" s="5">
        <v>4</v>
      </c>
      <c r="X29" s="22" t="s">
        <v>1748</v>
      </c>
      <c r="Y29" s="218" t="s">
        <v>58</v>
      </c>
      <c r="Z29" s="20"/>
      <c r="AA29" s="56" t="s">
        <v>63</v>
      </c>
      <c r="AB29" s="32" t="s">
        <v>188</v>
      </c>
      <c r="AC29" s="5">
        <v>1</v>
      </c>
      <c r="AD29" s="22" t="s">
        <v>641</v>
      </c>
      <c r="AE29" s="17" t="s">
        <v>187</v>
      </c>
    </row>
    <row r="30" spans="1:31" ht="12.75">
      <c r="A30" s="35"/>
      <c r="B30" s="48" t="s">
        <v>1484</v>
      </c>
      <c r="C30" s="260">
        <v>3</v>
      </c>
      <c r="D30" s="73"/>
      <c r="E30" s="72">
        <v>3</v>
      </c>
      <c r="F30" s="73" t="s">
        <v>209</v>
      </c>
      <c r="G30" s="35">
        <v>18</v>
      </c>
      <c r="H30" s="35">
        <v>8</v>
      </c>
      <c r="I30" s="35">
        <v>2</v>
      </c>
      <c r="J30" s="35"/>
      <c r="K30" s="35">
        <v>21</v>
      </c>
      <c r="L30" s="48" t="s">
        <v>88</v>
      </c>
      <c r="M30" s="13">
        <v>6</v>
      </c>
      <c r="N30" s="16" t="s">
        <v>89</v>
      </c>
      <c r="O30" s="13"/>
      <c r="P30" s="16"/>
      <c r="Q30" s="35">
        <v>18</v>
      </c>
      <c r="R30" s="54">
        <v>8</v>
      </c>
      <c r="S30" s="1">
        <v>2</v>
      </c>
      <c r="W30" s="5">
        <v>3</v>
      </c>
      <c r="X30" s="22" t="s">
        <v>1749</v>
      </c>
      <c r="Y30" s="218" t="s">
        <v>58</v>
      </c>
      <c r="Z30" s="20"/>
      <c r="AA30"/>
      <c r="AB30"/>
      <c r="AC30" s="5">
        <v>2</v>
      </c>
      <c r="AD30" s="22" t="s">
        <v>2943</v>
      </c>
      <c r="AE30" s="57" t="s">
        <v>2781</v>
      </c>
    </row>
    <row r="31" spans="1:31" ht="12.75">
      <c r="A31" s="35">
        <v>20</v>
      </c>
      <c r="B31" s="48" t="s">
        <v>84</v>
      </c>
      <c r="C31" s="13">
        <v>6</v>
      </c>
      <c r="D31" s="16" t="s">
        <v>210</v>
      </c>
      <c r="E31" s="13"/>
      <c r="F31" s="16"/>
      <c r="G31" s="35">
        <v>19</v>
      </c>
      <c r="H31" s="54">
        <v>9</v>
      </c>
      <c r="I31" s="35">
        <v>2</v>
      </c>
      <c r="J31" s="35"/>
      <c r="K31" s="35">
        <v>22</v>
      </c>
      <c r="L31" s="48" t="s">
        <v>1491</v>
      </c>
      <c r="M31" s="58">
        <v>3</v>
      </c>
      <c r="N31" s="60" t="s">
        <v>91</v>
      </c>
      <c r="O31" s="59">
        <v>3</v>
      </c>
      <c r="P31" s="60"/>
      <c r="Q31" s="35">
        <v>19</v>
      </c>
      <c r="R31" s="54">
        <v>9</v>
      </c>
      <c r="S31" s="1">
        <v>2</v>
      </c>
      <c r="W31" s="5">
        <v>2</v>
      </c>
      <c r="X31" s="22" t="s">
        <v>1750</v>
      </c>
      <c r="Y31" s="218" t="s">
        <v>58</v>
      </c>
      <c r="Z31" s="20"/>
      <c r="AA31" s="16"/>
      <c r="AB31" s="32"/>
      <c r="AC31" s="5">
        <v>3</v>
      </c>
      <c r="AD31" s="22" t="s">
        <v>2944</v>
      </c>
      <c r="AE31" s="57" t="s">
        <v>2781</v>
      </c>
    </row>
    <row r="32" spans="2:31" ht="12.75">
      <c r="B32" s="184"/>
      <c r="C32" s="13"/>
      <c r="D32" s="16"/>
      <c r="E32" s="13"/>
      <c r="F32" s="16"/>
      <c r="H32" s="15"/>
      <c r="J32" s="35"/>
      <c r="L32" s="48" t="s">
        <v>1491</v>
      </c>
      <c r="M32" s="260">
        <v>3</v>
      </c>
      <c r="N32" s="73"/>
      <c r="O32" s="72">
        <v>3</v>
      </c>
      <c r="P32" s="73" t="s">
        <v>211</v>
      </c>
      <c r="Q32" s="35">
        <v>20</v>
      </c>
      <c r="R32" s="54">
        <v>10</v>
      </c>
      <c r="S32" s="1">
        <v>2</v>
      </c>
      <c r="U32" s="68"/>
      <c r="W32" s="5">
        <v>1</v>
      </c>
      <c r="X32" s="22" t="s">
        <v>1751</v>
      </c>
      <c r="Y32" s="218" t="s">
        <v>58</v>
      </c>
      <c r="Z32" s="20"/>
      <c r="AA32" s="22"/>
      <c r="AB32" s="32"/>
      <c r="AC32" s="5">
        <v>4</v>
      </c>
      <c r="AD32" s="22" t="s">
        <v>2945</v>
      </c>
      <c r="AE32" s="57" t="s">
        <v>191</v>
      </c>
    </row>
    <row r="33" spans="1:31" ht="12.75">
      <c r="A33" s="1">
        <v>21</v>
      </c>
      <c r="B33" s="24" t="s">
        <v>92</v>
      </c>
      <c r="C33" s="13">
        <v>6</v>
      </c>
      <c r="D33" s="20" t="s">
        <v>93</v>
      </c>
      <c r="E33"/>
      <c r="F33"/>
      <c r="G33" s="1">
        <v>20</v>
      </c>
      <c r="H33" s="13"/>
      <c r="K33" s="35">
        <v>23</v>
      </c>
      <c r="L33" s="48" t="s">
        <v>90</v>
      </c>
      <c r="M33" s="13">
        <v>6</v>
      </c>
      <c r="N33" s="16" t="s">
        <v>213</v>
      </c>
      <c r="O33" s="13"/>
      <c r="P33" s="16"/>
      <c r="Q33" s="35">
        <v>21</v>
      </c>
      <c r="R33" s="54">
        <v>1</v>
      </c>
      <c r="S33" s="1">
        <v>3</v>
      </c>
      <c r="U33" s="68"/>
      <c r="W33" s="62"/>
      <c r="Y33" s="208"/>
      <c r="Z33" s="23"/>
      <c r="AA33" s="22"/>
      <c r="AB33" s="32"/>
      <c r="AC33" s="5">
        <v>5</v>
      </c>
      <c r="AD33" s="22" t="s">
        <v>2946</v>
      </c>
      <c r="AE33" s="57" t="s">
        <v>2819</v>
      </c>
    </row>
    <row r="34" spans="1:31" ht="12.75">
      <c r="A34" s="1">
        <v>22</v>
      </c>
      <c r="B34" s="24" t="s">
        <v>96</v>
      </c>
      <c r="C34" s="13">
        <v>6</v>
      </c>
      <c r="D34" s="24" t="s">
        <v>97</v>
      </c>
      <c r="E34"/>
      <c r="F34"/>
      <c r="G34" s="1">
        <v>21</v>
      </c>
      <c r="H34" s="15"/>
      <c r="L34" s="184"/>
      <c r="M34" s="13"/>
      <c r="N34" s="24"/>
      <c r="O34" s="13"/>
      <c r="P34" s="24"/>
      <c r="S34" s="258"/>
      <c r="U34" s="46" t="s">
        <v>62</v>
      </c>
      <c r="V34" s="32" t="s">
        <v>188</v>
      </c>
      <c r="W34" s="62">
        <v>2</v>
      </c>
      <c r="X34" s="51" t="s">
        <v>2885</v>
      </c>
      <c r="Y34" s="221" t="s">
        <v>189</v>
      </c>
      <c r="Z34" s="23"/>
      <c r="AA34" s="22"/>
      <c r="AB34" s="32"/>
      <c r="AC34" s="5">
        <v>6</v>
      </c>
      <c r="AD34" s="22" t="s">
        <v>2947</v>
      </c>
      <c r="AE34" s="57" t="s">
        <v>2819</v>
      </c>
    </row>
    <row r="35" spans="1:31" ht="12.75">
      <c r="A35" s="1">
        <v>23</v>
      </c>
      <c r="B35" s="24" t="s">
        <v>100</v>
      </c>
      <c r="C35" s="13">
        <v>6</v>
      </c>
      <c r="D35" s="24" t="s">
        <v>101</v>
      </c>
      <c r="E35"/>
      <c r="F35"/>
      <c r="G35" s="1">
        <v>22</v>
      </c>
      <c r="H35" s="15"/>
      <c r="R35" s="258"/>
      <c r="S35" s="258"/>
      <c r="U35" s="68"/>
      <c r="W35" s="62">
        <v>1</v>
      </c>
      <c r="X35" s="51" t="s">
        <v>2886</v>
      </c>
      <c r="Y35" s="219" t="s">
        <v>190</v>
      </c>
      <c r="AC35" s="5">
        <v>7</v>
      </c>
      <c r="AD35" s="22" t="s">
        <v>2948</v>
      </c>
      <c r="AE35" s="57" t="s">
        <v>2819</v>
      </c>
    </row>
    <row r="36" spans="1:29" ht="12.75">
      <c r="A36" s="1">
        <v>24</v>
      </c>
      <c r="B36" s="24" t="s">
        <v>104</v>
      </c>
      <c r="C36" s="13">
        <v>6</v>
      </c>
      <c r="D36" s="24" t="s">
        <v>105</v>
      </c>
      <c r="E36"/>
      <c r="F36"/>
      <c r="G36" s="1">
        <v>23</v>
      </c>
      <c r="H36" s="13"/>
      <c r="K36" s="35">
        <v>24</v>
      </c>
      <c r="L36" s="24" t="s">
        <v>94</v>
      </c>
      <c r="M36" s="13">
        <v>6</v>
      </c>
      <c r="N36" s="20" t="s">
        <v>95</v>
      </c>
      <c r="O36"/>
      <c r="P36"/>
      <c r="Q36" s="35">
        <v>22</v>
      </c>
      <c r="R36" s="258"/>
      <c r="S36" s="258"/>
      <c r="Y36" s="208"/>
      <c r="Z36" s="85"/>
      <c r="AA36" s="22"/>
      <c r="AB36" s="32"/>
      <c r="AC36" s="50"/>
    </row>
    <row r="37" spans="1:31" ht="12.75">
      <c r="A37" s="1">
        <v>25</v>
      </c>
      <c r="B37" s="24" t="s">
        <v>108</v>
      </c>
      <c r="C37" s="13">
        <v>6</v>
      </c>
      <c r="D37" s="24" t="s">
        <v>109</v>
      </c>
      <c r="E37"/>
      <c r="F37"/>
      <c r="G37" s="1">
        <v>24</v>
      </c>
      <c r="H37" s="13"/>
      <c r="K37" s="35">
        <v>25</v>
      </c>
      <c r="L37" s="24" t="s">
        <v>98</v>
      </c>
      <c r="M37" s="13">
        <v>6</v>
      </c>
      <c r="N37" s="24" t="s">
        <v>99</v>
      </c>
      <c r="O37"/>
      <c r="P37"/>
      <c r="Q37" s="35">
        <v>23</v>
      </c>
      <c r="R37" s="258"/>
      <c r="S37" s="258"/>
      <c r="U37" s="46" t="s">
        <v>193</v>
      </c>
      <c r="V37" s="32" t="s">
        <v>198</v>
      </c>
      <c r="W37" s="5">
        <v>1</v>
      </c>
      <c r="X37" s="51" t="s">
        <v>2887</v>
      </c>
      <c r="Y37" s="219" t="s">
        <v>192</v>
      </c>
      <c r="AA37" s="77" t="s">
        <v>53</v>
      </c>
      <c r="AB37" s="32" t="s">
        <v>198</v>
      </c>
      <c r="AC37" s="62">
        <v>1</v>
      </c>
      <c r="AD37" s="51" t="s">
        <v>2919</v>
      </c>
      <c r="AE37" s="63" t="s">
        <v>191</v>
      </c>
    </row>
    <row r="38" spans="1:31" ht="12.75">
      <c r="A38" s="1">
        <v>26</v>
      </c>
      <c r="B38" s="24" t="s">
        <v>112</v>
      </c>
      <c r="C38" s="13">
        <v>6</v>
      </c>
      <c r="D38" s="24" t="s">
        <v>113</v>
      </c>
      <c r="E38"/>
      <c r="F38"/>
      <c r="G38" s="1">
        <v>25</v>
      </c>
      <c r="H38" s="13"/>
      <c r="K38" s="35">
        <v>26</v>
      </c>
      <c r="L38" s="24" t="s">
        <v>102</v>
      </c>
      <c r="M38" s="13">
        <v>6</v>
      </c>
      <c r="N38" s="24" t="s">
        <v>103</v>
      </c>
      <c r="O38"/>
      <c r="P38"/>
      <c r="Q38" s="35">
        <v>24</v>
      </c>
      <c r="R38" s="258"/>
      <c r="S38" s="258"/>
      <c r="U38" s="68"/>
      <c r="Y38" s="208"/>
      <c r="AB38" s="32"/>
      <c r="AC38" s="62">
        <v>2</v>
      </c>
      <c r="AD38" s="51" t="s">
        <v>2920</v>
      </c>
      <c r="AE38" s="63" t="s">
        <v>2819</v>
      </c>
    </row>
    <row r="39" spans="1:31" ht="12.75">
      <c r="A39" s="1">
        <v>27</v>
      </c>
      <c r="B39" s="24" t="s">
        <v>116</v>
      </c>
      <c r="C39" s="13">
        <v>6</v>
      </c>
      <c r="D39" s="24" t="s">
        <v>117</v>
      </c>
      <c r="E39"/>
      <c r="F39"/>
      <c r="G39" s="1">
        <v>26</v>
      </c>
      <c r="H39" s="13"/>
      <c r="K39" s="35">
        <v>27</v>
      </c>
      <c r="L39" s="24" t="s">
        <v>106</v>
      </c>
      <c r="M39" s="13">
        <v>6</v>
      </c>
      <c r="N39" s="24" t="s">
        <v>107</v>
      </c>
      <c r="O39"/>
      <c r="P39"/>
      <c r="Q39" s="35">
        <v>25</v>
      </c>
      <c r="R39" s="258"/>
      <c r="S39" s="258"/>
      <c r="U39" s="46" t="s">
        <v>195</v>
      </c>
      <c r="V39" s="32" t="s">
        <v>212</v>
      </c>
      <c r="W39" s="5">
        <v>8</v>
      </c>
      <c r="X39" s="22" t="s">
        <v>2180</v>
      </c>
      <c r="Y39" s="223" t="s">
        <v>192</v>
      </c>
      <c r="AB39" s="32"/>
      <c r="AC39" s="62">
        <v>3</v>
      </c>
      <c r="AD39" s="51" t="s">
        <v>2921</v>
      </c>
      <c r="AE39" s="63" t="s">
        <v>2819</v>
      </c>
    </row>
    <row r="40" spans="1:31" ht="12.75">
      <c r="A40" s="1">
        <v>28</v>
      </c>
      <c r="B40" s="24" t="s">
        <v>120</v>
      </c>
      <c r="C40" s="13">
        <v>6</v>
      </c>
      <c r="D40" s="24" t="s">
        <v>121</v>
      </c>
      <c r="E40"/>
      <c r="F40"/>
      <c r="G40" s="1">
        <v>27</v>
      </c>
      <c r="H40" s="13"/>
      <c r="K40" s="35">
        <v>28</v>
      </c>
      <c r="L40" s="24" t="s">
        <v>110</v>
      </c>
      <c r="M40" s="13">
        <v>6</v>
      </c>
      <c r="N40" s="24" t="s">
        <v>111</v>
      </c>
      <c r="O40"/>
      <c r="P40"/>
      <c r="Q40" s="35">
        <v>26</v>
      </c>
      <c r="R40" s="258"/>
      <c r="S40" s="258"/>
      <c r="U40" s="68"/>
      <c r="W40" s="5">
        <v>7</v>
      </c>
      <c r="X40" s="22" t="s">
        <v>2181</v>
      </c>
      <c r="Y40" s="189" t="s">
        <v>1492</v>
      </c>
      <c r="AB40" s="32"/>
      <c r="AC40" s="62">
        <v>4</v>
      </c>
      <c r="AD40" s="51" t="s">
        <v>2922</v>
      </c>
      <c r="AE40" s="63" t="s">
        <v>2819</v>
      </c>
    </row>
    <row r="41" spans="1:25" ht="12.75">
      <c r="A41" s="1">
        <v>29</v>
      </c>
      <c r="B41" s="24" t="s">
        <v>124</v>
      </c>
      <c r="C41" s="13">
        <v>6</v>
      </c>
      <c r="D41" s="24" t="s">
        <v>125</v>
      </c>
      <c r="E41"/>
      <c r="F41"/>
      <c r="G41" s="1">
        <v>28</v>
      </c>
      <c r="H41" s="13"/>
      <c r="K41" s="35">
        <v>29</v>
      </c>
      <c r="L41" s="24" t="s">
        <v>114</v>
      </c>
      <c r="M41" s="13">
        <v>6</v>
      </c>
      <c r="N41" s="24" t="s">
        <v>115</v>
      </c>
      <c r="O41"/>
      <c r="P41"/>
      <c r="Q41" s="35">
        <v>27</v>
      </c>
      <c r="R41" s="258"/>
      <c r="S41" s="258"/>
      <c r="U41" s="68"/>
      <c r="W41" s="5">
        <v>7</v>
      </c>
      <c r="X41" s="22" t="s">
        <v>2182</v>
      </c>
      <c r="Y41" s="189" t="s">
        <v>1492</v>
      </c>
    </row>
    <row r="42" spans="1:31" ht="12.75">
      <c r="A42" s="1">
        <v>30</v>
      </c>
      <c r="B42" s="24" t="s">
        <v>127</v>
      </c>
      <c r="C42" s="13">
        <v>6</v>
      </c>
      <c r="D42" s="24" t="s">
        <v>128</v>
      </c>
      <c r="E42"/>
      <c r="F42"/>
      <c r="G42" s="1">
        <v>29</v>
      </c>
      <c r="H42" s="13"/>
      <c r="K42" s="35">
        <v>30</v>
      </c>
      <c r="L42" s="24" t="s">
        <v>118</v>
      </c>
      <c r="M42" s="13">
        <v>6</v>
      </c>
      <c r="N42" s="24" t="s">
        <v>119</v>
      </c>
      <c r="O42"/>
      <c r="P42"/>
      <c r="Q42" s="35">
        <v>28</v>
      </c>
      <c r="R42" s="258"/>
      <c r="S42" s="258"/>
      <c r="W42" s="5">
        <v>6</v>
      </c>
      <c r="X42" s="22" t="s">
        <v>1752</v>
      </c>
      <c r="Y42" s="189" t="s">
        <v>61</v>
      </c>
      <c r="AA42" s="56" t="s">
        <v>67</v>
      </c>
      <c r="AB42" s="32" t="s">
        <v>212</v>
      </c>
      <c r="AC42" s="50">
        <v>1</v>
      </c>
      <c r="AD42" s="51" t="s">
        <v>2923</v>
      </c>
      <c r="AE42" s="63" t="s">
        <v>194</v>
      </c>
    </row>
    <row r="43" spans="1:25" ht="12.75">
      <c r="A43" s="1">
        <v>31</v>
      </c>
      <c r="B43" s="24" t="s">
        <v>130</v>
      </c>
      <c r="C43" s="13">
        <v>6</v>
      </c>
      <c r="D43" s="24" t="s">
        <v>131</v>
      </c>
      <c r="E43"/>
      <c r="F43"/>
      <c r="G43" s="1">
        <v>30</v>
      </c>
      <c r="H43" s="13"/>
      <c r="K43" s="35">
        <v>31</v>
      </c>
      <c r="L43" s="24" t="s">
        <v>122</v>
      </c>
      <c r="M43" s="13">
        <v>6</v>
      </c>
      <c r="N43" s="24" t="s">
        <v>123</v>
      </c>
      <c r="O43"/>
      <c r="P43"/>
      <c r="Q43" s="35">
        <v>29</v>
      </c>
      <c r="R43" s="258"/>
      <c r="S43" s="258"/>
      <c r="U43"/>
      <c r="V43"/>
      <c r="W43" s="266">
        <v>5</v>
      </c>
      <c r="X43" s="22" t="s">
        <v>1753</v>
      </c>
      <c r="Y43" s="189" t="s">
        <v>61</v>
      </c>
    </row>
    <row r="44" spans="1:31" ht="12.75">
      <c r="A44" s="1">
        <v>32</v>
      </c>
      <c r="B44" s="24" t="s">
        <v>133</v>
      </c>
      <c r="C44" s="13">
        <v>6</v>
      </c>
      <c r="D44" s="24" t="s">
        <v>134</v>
      </c>
      <c r="E44"/>
      <c r="F44"/>
      <c r="G44" s="1">
        <v>31</v>
      </c>
      <c r="H44" s="13"/>
      <c r="K44" s="35">
        <v>32</v>
      </c>
      <c r="L44" s="24" t="s">
        <v>126</v>
      </c>
      <c r="M44" s="13">
        <v>6</v>
      </c>
      <c r="N44" s="24" t="s">
        <v>829</v>
      </c>
      <c r="O44"/>
      <c r="P44"/>
      <c r="Q44" s="35">
        <v>30</v>
      </c>
      <c r="R44" s="258"/>
      <c r="S44" s="258"/>
      <c r="W44" s="5">
        <v>4</v>
      </c>
      <c r="X44" s="22" t="s">
        <v>1754</v>
      </c>
      <c r="Y44" s="189" t="s">
        <v>61</v>
      </c>
      <c r="AA44" s="56" t="s">
        <v>196</v>
      </c>
      <c r="AB44" s="32" t="s">
        <v>1826</v>
      </c>
      <c r="AC44" s="5">
        <v>1</v>
      </c>
      <c r="AD44" s="22" t="s">
        <v>642</v>
      </c>
      <c r="AE44" s="24" t="s">
        <v>66</v>
      </c>
    </row>
    <row r="45" spans="1:31" ht="12.75">
      <c r="A45" s="1">
        <v>33</v>
      </c>
      <c r="B45" s="24" t="s">
        <v>136</v>
      </c>
      <c r="C45" s="13">
        <v>6</v>
      </c>
      <c r="D45" s="24" t="s">
        <v>137</v>
      </c>
      <c r="E45"/>
      <c r="F45"/>
      <c r="G45" s="1">
        <v>32</v>
      </c>
      <c r="H45" s="13"/>
      <c r="K45" s="35">
        <v>33</v>
      </c>
      <c r="L45" s="24" t="s">
        <v>129</v>
      </c>
      <c r="M45" s="13">
        <v>6</v>
      </c>
      <c r="N45" s="24" t="s">
        <v>830</v>
      </c>
      <c r="O45"/>
      <c r="P45"/>
      <c r="Q45" s="35">
        <v>31</v>
      </c>
      <c r="R45" s="258"/>
      <c r="S45" s="258"/>
      <c r="U45" s="55"/>
      <c r="W45" s="5">
        <v>3</v>
      </c>
      <c r="X45" s="22" t="s">
        <v>1755</v>
      </c>
      <c r="Y45" s="189" t="s">
        <v>61</v>
      </c>
      <c r="AC45" s="5">
        <v>2</v>
      </c>
      <c r="AD45" s="22" t="s">
        <v>643</v>
      </c>
      <c r="AE45" s="24" t="s">
        <v>66</v>
      </c>
    </row>
    <row r="46" spans="1:31" ht="12.75">
      <c r="A46" s="1">
        <v>34</v>
      </c>
      <c r="B46" s="24" t="s">
        <v>139</v>
      </c>
      <c r="C46" s="13">
        <v>6</v>
      </c>
      <c r="D46" s="24" t="s">
        <v>140</v>
      </c>
      <c r="E46"/>
      <c r="F46"/>
      <c r="G46" s="1">
        <v>33</v>
      </c>
      <c r="H46" s="13"/>
      <c r="K46" s="35">
        <v>34</v>
      </c>
      <c r="L46" s="24" t="s">
        <v>132</v>
      </c>
      <c r="M46" s="13">
        <v>6</v>
      </c>
      <c r="N46" s="24" t="s">
        <v>1470</v>
      </c>
      <c r="O46"/>
      <c r="P46"/>
      <c r="Q46" s="35">
        <v>32</v>
      </c>
      <c r="R46" s="258"/>
      <c r="S46" s="258"/>
      <c r="U46" s="55"/>
      <c r="W46" s="5">
        <v>2</v>
      </c>
      <c r="X46" s="22" t="s">
        <v>1756</v>
      </c>
      <c r="Y46" s="189" t="s">
        <v>61</v>
      </c>
      <c r="AC46" s="5">
        <v>3</v>
      </c>
      <c r="AD46" s="22" t="s">
        <v>644</v>
      </c>
      <c r="AE46" s="24" t="s">
        <v>66</v>
      </c>
    </row>
    <row r="47" spans="1:31" ht="12.75">
      <c r="A47" s="1">
        <v>35</v>
      </c>
      <c r="B47" s="24" t="s">
        <v>142</v>
      </c>
      <c r="C47" s="13">
        <v>6</v>
      </c>
      <c r="D47" s="24" t="s">
        <v>143</v>
      </c>
      <c r="E47"/>
      <c r="F47"/>
      <c r="G47" s="1">
        <v>34</v>
      </c>
      <c r="H47" s="13"/>
      <c r="K47" s="35">
        <v>35</v>
      </c>
      <c r="L47" s="24" t="s">
        <v>135</v>
      </c>
      <c r="M47" s="13">
        <v>6</v>
      </c>
      <c r="N47" s="24" t="s">
        <v>1471</v>
      </c>
      <c r="O47"/>
      <c r="P47"/>
      <c r="Q47" s="35">
        <v>33</v>
      </c>
      <c r="R47" s="258"/>
      <c r="S47" s="258"/>
      <c r="U47" s="55"/>
      <c r="W47" s="5">
        <v>1</v>
      </c>
      <c r="X47" s="22" t="s">
        <v>1757</v>
      </c>
      <c r="Y47" s="189" t="s">
        <v>61</v>
      </c>
      <c r="AC47" s="5">
        <v>4</v>
      </c>
      <c r="AD47" s="22" t="s">
        <v>645</v>
      </c>
      <c r="AE47" s="24" t="s">
        <v>66</v>
      </c>
    </row>
    <row r="48" spans="1:31" ht="12.75">
      <c r="A48" s="1">
        <v>36</v>
      </c>
      <c r="B48" s="24" t="s">
        <v>145</v>
      </c>
      <c r="C48" s="13">
        <v>6</v>
      </c>
      <c r="D48" s="24" t="s">
        <v>146</v>
      </c>
      <c r="E48"/>
      <c r="F48"/>
      <c r="G48" s="1">
        <v>35</v>
      </c>
      <c r="H48" s="13"/>
      <c r="K48" s="35">
        <v>36</v>
      </c>
      <c r="L48" s="24" t="s">
        <v>138</v>
      </c>
      <c r="M48" s="13">
        <v>6</v>
      </c>
      <c r="N48" s="24" t="s">
        <v>1472</v>
      </c>
      <c r="O48"/>
      <c r="P48"/>
      <c r="Q48" s="35">
        <v>34</v>
      </c>
      <c r="R48" s="258"/>
      <c r="S48" s="258"/>
      <c r="U48" s="55"/>
      <c r="Y48" s="208"/>
      <c r="Z48" s="85"/>
      <c r="AB48" s="69"/>
      <c r="AC48" s="5">
        <v>5</v>
      </c>
      <c r="AD48" s="22" t="s">
        <v>646</v>
      </c>
      <c r="AE48" s="24" t="s">
        <v>66</v>
      </c>
    </row>
    <row r="49" spans="1:31" ht="12.75">
      <c r="A49" s="1">
        <v>37</v>
      </c>
      <c r="B49" s="24" t="s">
        <v>148</v>
      </c>
      <c r="C49" s="13">
        <v>6</v>
      </c>
      <c r="D49" s="24" t="s">
        <v>149</v>
      </c>
      <c r="E49"/>
      <c r="F49"/>
      <c r="G49" s="1">
        <v>36</v>
      </c>
      <c r="H49" s="13"/>
      <c r="K49" s="35">
        <v>37</v>
      </c>
      <c r="L49" s="24" t="s">
        <v>141</v>
      </c>
      <c r="M49" s="13">
        <v>6</v>
      </c>
      <c r="N49" s="24" t="s">
        <v>1473</v>
      </c>
      <c r="O49"/>
      <c r="P49"/>
      <c r="Q49" s="35">
        <v>35</v>
      </c>
      <c r="R49" s="258"/>
      <c r="S49" s="258"/>
      <c r="U49" s="78" t="s">
        <v>52</v>
      </c>
      <c r="V49" s="32" t="s">
        <v>203</v>
      </c>
      <c r="W49" s="62">
        <v>1</v>
      </c>
      <c r="X49" s="51" t="s">
        <v>2888</v>
      </c>
      <c r="Y49" s="224" t="s">
        <v>197</v>
      </c>
      <c r="Z49" s="85"/>
      <c r="AC49" s="1">
        <v>6</v>
      </c>
      <c r="AD49" s="22" t="s">
        <v>647</v>
      </c>
      <c r="AE49" s="24" t="s">
        <v>66</v>
      </c>
    </row>
    <row r="50" spans="1:31" ht="12.75">
      <c r="A50" s="1">
        <v>38</v>
      </c>
      <c r="B50" s="24" t="s">
        <v>151</v>
      </c>
      <c r="C50" s="13">
        <v>6</v>
      </c>
      <c r="D50" s="24" t="s">
        <v>152</v>
      </c>
      <c r="E50"/>
      <c r="F50"/>
      <c r="G50" s="1">
        <v>37</v>
      </c>
      <c r="H50" s="13"/>
      <c r="K50" s="35">
        <v>38</v>
      </c>
      <c r="L50" s="24" t="s">
        <v>144</v>
      </c>
      <c r="M50" s="13">
        <v>6</v>
      </c>
      <c r="N50" s="24" t="s">
        <v>1474</v>
      </c>
      <c r="O50"/>
      <c r="P50"/>
      <c r="Q50" s="35">
        <v>36</v>
      </c>
      <c r="R50" s="258"/>
      <c r="S50" s="258"/>
      <c r="U50" s="79"/>
      <c r="Y50" s="208"/>
      <c r="Z50" s="85"/>
      <c r="AA50" s="17"/>
      <c r="AB50" s="69"/>
      <c r="AC50" s="5">
        <v>7</v>
      </c>
      <c r="AD50" s="22" t="s">
        <v>2949</v>
      </c>
      <c r="AE50" s="57" t="s">
        <v>194</v>
      </c>
    </row>
    <row r="51" spans="1:31" ht="12.75">
      <c r="A51" s="1">
        <v>39</v>
      </c>
      <c r="B51" s="24" t="s">
        <v>154</v>
      </c>
      <c r="C51" s="13">
        <v>6</v>
      </c>
      <c r="D51" s="24" t="s">
        <v>155</v>
      </c>
      <c r="E51"/>
      <c r="F51"/>
      <c r="G51" s="1">
        <v>38</v>
      </c>
      <c r="H51" s="13"/>
      <c r="K51" s="35">
        <v>39</v>
      </c>
      <c r="L51" s="24" t="s">
        <v>147</v>
      </c>
      <c r="M51" s="13">
        <v>6</v>
      </c>
      <c r="N51" s="24" t="s">
        <v>1475</v>
      </c>
      <c r="O51"/>
      <c r="P51"/>
      <c r="Q51" s="35">
        <v>37</v>
      </c>
      <c r="R51" s="258"/>
      <c r="S51" s="258"/>
      <c r="U51" s="78" t="s">
        <v>200</v>
      </c>
      <c r="V51" s="32" t="s">
        <v>215</v>
      </c>
      <c r="W51" s="5">
        <v>7</v>
      </c>
      <c r="X51" s="22" t="s">
        <v>2905</v>
      </c>
      <c r="Y51" s="225" t="s">
        <v>197</v>
      </c>
      <c r="Z51" s="85"/>
      <c r="AC51" s="5">
        <v>8</v>
      </c>
      <c r="AD51" s="22" t="s">
        <v>2950</v>
      </c>
      <c r="AE51" s="24" t="s">
        <v>1487</v>
      </c>
    </row>
    <row r="52" spans="1:31" ht="12.75">
      <c r="A52" s="1">
        <v>40</v>
      </c>
      <c r="B52" s="24" t="s">
        <v>157</v>
      </c>
      <c r="C52" s="13">
        <v>6</v>
      </c>
      <c r="D52" s="24" t="s">
        <v>158</v>
      </c>
      <c r="E52"/>
      <c r="F52"/>
      <c r="G52" s="1">
        <v>39</v>
      </c>
      <c r="H52" s="13"/>
      <c r="K52" s="35">
        <v>40</v>
      </c>
      <c r="L52" s="24" t="s">
        <v>150</v>
      </c>
      <c r="M52" s="13">
        <v>6</v>
      </c>
      <c r="N52" s="24" t="s">
        <v>1476</v>
      </c>
      <c r="O52"/>
      <c r="P52"/>
      <c r="Q52" s="35">
        <v>38</v>
      </c>
      <c r="R52" s="258"/>
      <c r="S52" s="258"/>
      <c r="W52" s="5">
        <v>6</v>
      </c>
      <c r="X52" s="22" t="s">
        <v>1764</v>
      </c>
      <c r="Y52" s="225" t="s">
        <v>199</v>
      </c>
      <c r="Z52" s="85"/>
      <c r="AA52" s="22"/>
      <c r="AB52" s="32"/>
      <c r="AC52" s="1">
        <v>8</v>
      </c>
      <c r="AD52" s="22" t="s">
        <v>2951</v>
      </c>
      <c r="AE52" s="24" t="s">
        <v>1487</v>
      </c>
    </row>
    <row r="53" spans="1:31" ht="12.75">
      <c r="A53" s="1">
        <v>41</v>
      </c>
      <c r="B53" s="24" t="s">
        <v>160</v>
      </c>
      <c r="C53" s="13">
        <v>6</v>
      </c>
      <c r="D53" s="24" t="s">
        <v>161</v>
      </c>
      <c r="E53"/>
      <c r="F53"/>
      <c r="G53" s="1">
        <v>40</v>
      </c>
      <c r="H53" s="13"/>
      <c r="K53" s="35">
        <v>41</v>
      </c>
      <c r="L53" s="24" t="s">
        <v>153</v>
      </c>
      <c r="M53" s="13">
        <v>6</v>
      </c>
      <c r="N53" s="24" t="s">
        <v>1477</v>
      </c>
      <c r="O53"/>
      <c r="P53"/>
      <c r="Q53" s="35">
        <v>39</v>
      </c>
      <c r="R53" s="258"/>
      <c r="W53" s="5">
        <v>5</v>
      </c>
      <c r="X53" s="22" t="s">
        <v>1765</v>
      </c>
      <c r="Y53" s="225" t="s">
        <v>199</v>
      </c>
      <c r="Z53" s="85"/>
      <c r="AA53"/>
      <c r="AB53" s="80"/>
      <c r="AC53"/>
      <c r="AD53" s="81"/>
      <c r="AE53"/>
    </row>
    <row r="54" spans="1:31" ht="12.75">
      <c r="A54" s="1">
        <v>42</v>
      </c>
      <c r="B54" s="24" t="s">
        <v>163</v>
      </c>
      <c r="C54" s="13">
        <v>6</v>
      </c>
      <c r="D54" s="24" t="s">
        <v>164</v>
      </c>
      <c r="E54"/>
      <c r="F54"/>
      <c r="G54" s="1">
        <v>41</v>
      </c>
      <c r="H54" s="13"/>
      <c r="K54" s="35">
        <v>42</v>
      </c>
      <c r="L54" s="24" t="s">
        <v>156</v>
      </c>
      <c r="M54" s="13">
        <v>6</v>
      </c>
      <c r="N54" s="24" t="s">
        <v>1478</v>
      </c>
      <c r="O54"/>
      <c r="P54"/>
      <c r="Q54" s="35">
        <v>40</v>
      </c>
      <c r="R54" s="258"/>
      <c r="W54" s="5">
        <v>4</v>
      </c>
      <c r="X54" s="22" t="s">
        <v>1766</v>
      </c>
      <c r="Y54" s="225" t="s">
        <v>199</v>
      </c>
      <c r="Z54" s="85"/>
      <c r="AA54" s="56" t="s">
        <v>72</v>
      </c>
      <c r="AB54" s="32" t="s">
        <v>215</v>
      </c>
      <c r="AC54" s="5">
        <v>1</v>
      </c>
      <c r="AD54" s="22" t="s">
        <v>0</v>
      </c>
      <c r="AE54" s="57" t="s">
        <v>1488</v>
      </c>
    </row>
    <row r="55" spans="2:31" ht="12.75">
      <c r="B55" s="24"/>
      <c r="C55" s="13"/>
      <c r="D55" s="24"/>
      <c r="E55" s="13"/>
      <c r="F55" s="24"/>
      <c r="H55" s="13"/>
      <c r="K55" s="35">
        <v>43</v>
      </c>
      <c r="L55" s="24" t="s">
        <v>159</v>
      </c>
      <c r="M55" s="13">
        <v>6</v>
      </c>
      <c r="N55" s="24" t="s">
        <v>1479</v>
      </c>
      <c r="O55"/>
      <c r="P55"/>
      <c r="Q55" s="35">
        <v>41</v>
      </c>
      <c r="W55" s="5">
        <v>3</v>
      </c>
      <c r="X55" s="22" t="s">
        <v>1767</v>
      </c>
      <c r="Y55" s="225" t="s">
        <v>199</v>
      </c>
      <c r="Z55" s="85"/>
      <c r="AA55" s="22"/>
      <c r="AB55" s="32"/>
      <c r="AC55" s="5">
        <v>2</v>
      </c>
      <c r="AD55" s="22" t="s">
        <v>1</v>
      </c>
      <c r="AE55" s="57" t="s">
        <v>1488</v>
      </c>
    </row>
    <row r="56" spans="8:31" ht="12.75">
      <c r="H56" s="13"/>
      <c r="K56" s="35">
        <v>44</v>
      </c>
      <c r="L56" s="24" t="s">
        <v>162</v>
      </c>
      <c r="M56" s="13">
        <v>6</v>
      </c>
      <c r="N56" s="24" t="s">
        <v>1480</v>
      </c>
      <c r="O56"/>
      <c r="P56"/>
      <c r="Q56" s="35">
        <v>42</v>
      </c>
      <c r="W56" s="5">
        <v>2</v>
      </c>
      <c r="X56" s="22" t="s">
        <v>1768</v>
      </c>
      <c r="Y56" s="225" t="s">
        <v>199</v>
      </c>
      <c r="Z56" s="85"/>
      <c r="AA56" s="22"/>
      <c r="AB56" s="32"/>
      <c r="AC56" s="5">
        <v>3</v>
      </c>
      <c r="AD56" s="22" t="s">
        <v>2</v>
      </c>
      <c r="AE56" s="57" t="s">
        <v>1488</v>
      </c>
    </row>
    <row r="57" spans="2:31" ht="12.75">
      <c r="B57" s="38" t="s">
        <v>219</v>
      </c>
      <c r="C57" s="8" t="s">
        <v>178</v>
      </c>
      <c r="E57" s="8" t="s">
        <v>179</v>
      </c>
      <c r="F57" s="38" t="s">
        <v>220</v>
      </c>
      <c r="G57" s="37" t="s">
        <v>180</v>
      </c>
      <c r="H57" s="13"/>
      <c r="K57" s="35">
        <v>45</v>
      </c>
      <c r="L57" s="24" t="s">
        <v>165</v>
      </c>
      <c r="M57" s="13">
        <v>6</v>
      </c>
      <c r="N57" s="24" t="s">
        <v>265</v>
      </c>
      <c r="O57"/>
      <c r="P57"/>
      <c r="Q57" s="35">
        <v>43</v>
      </c>
      <c r="U57" s="206"/>
      <c r="V57" s="206"/>
      <c r="W57" s="267">
        <v>1</v>
      </c>
      <c r="X57" s="22" t="s">
        <v>1769</v>
      </c>
      <c r="Y57" s="225" t="s">
        <v>199</v>
      </c>
      <c r="Z57" s="85"/>
      <c r="AA57" s="22"/>
      <c r="AB57" s="32"/>
      <c r="AC57" s="5">
        <v>4</v>
      </c>
      <c r="AD57" s="22" t="s">
        <v>3</v>
      </c>
      <c r="AE57" s="57" t="s">
        <v>1489</v>
      </c>
    </row>
    <row r="58" spans="2:31" ht="12.75">
      <c r="B58" s="38"/>
      <c r="C58" s="38"/>
      <c r="E58" s="38"/>
      <c r="F58" s="38"/>
      <c r="H58" s="13"/>
      <c r="K58" s="35">
        <v>46</v>
      </c>
      <c r="L58" s="24" t="s">
        <v>166</v>
      </c>
      <c r="M58" s="13">
        <v>6</v>
      </c>
      <c r="N58" s="24" t="s">
        <v>277</v>
      </c>
      <c r="O58"/>
      <c r="P58"/>
      <c r="Q58" s="35">
        <v>44</v>
      </c>
      <c r="U58" s="86"/>
      <c r="V58"/>
      <c r="W58"/>
      <c r="X58"/>
      <c r="Y58" s="220"/>
      <c r="Z58" s="85"/>
      <c r="AA58" s="22"/>
      <c r="AB58" s="32"/>
      <c r="AC58" s="5">
        <v>5</v>
      </c>
      <c r="AD58" s="22" t="s">
        <v>4</v>
      </c>
      <c r="AE58" s="57" t="s">
        <v>1489</v>
      </c>
    </row>
    <row r="59" spans="1:31" ht="12.75">
      <c r="A59" s="83" t="s">
        <v>221</v>
      </c>
      <c r="B59" s="8">
        <f>A54</f>
        <v>42</v>
      </c>
      <c r="C59" s="25">
        <f>SUM(C7:C54)</f>
        <v>218</v>
      </c>
      <c r="E59" s="25">
        <f>SUM(E7:E54)</f>
        <v>17</v>
      </c>
      <c r="F59" s="6">
        <f>SUM(C59:E59)</f>
        <v>235</v>
      </c>
      <c r="G59" s="84">
        <f>G54</f>
        <v>41</v>
      </c>
      <c r="K59" s="82"/>
      <c r="Q59" s="82"/>
      <c r="U59" s="56" t="s">
        <v>74</v>
      </c>
      <c r="V59" s="32" t="s">
        <v>236</v>
      </c>
      <c r="W59" s="50">
        <v>6</v>
      </c>
      <c r="X59" s="51" t="s">
        <v>2889</v>
      </c>
      <c r="Y59" s="207" t="s">
        <v>2744</v>
      </c>
      <c r="Z59" s="85"/>
      <c r="AA59" s="22"/>
      <c r="AB59" s="32"/>
      <c r="AC59" s="5">
        <v>6</v>
      </c>
      <c r="AD59" s="22" t="s">
        <v>5</v>
      </c>
      <c r="AE59" s="57" t="s">
        <v>1489</v>
      </c>
    </row>
    <row r="60" spans="1:28" ht="12.75">
      <c r="A60" s="83" t="s">
        <v>222</v>
      </c>
      <c r="B60" s="8">
        <f>K58</f>
        <v>46</v>
      </c>
      <c r="C60" s="25">
        <f>SUM(M7:M58)</f>
        <v>231</v>
      </c>
      <c r="E60" s="25">
        <f>SUM(O8:O58)</f>
        <v>24</v>
      </c>
      <c r="F60" s="6">
        <f>SUM(C60:E60)</f>
        <v>255</v>
      </c>
      <c r="G60" s="84">
        <f>Q58</f>
        <v>44</v>
      </c>
      <c r="H60" s="25"/>
      <c r="W60" s="50">
        <v>5</v>
      </c>
      <c r="X60" s="51" t="s">
        <v>2890</v>
      </c>
      <c r="Y60" s="207" t="s">
        <v>2744</v>
      </c>
      <c r="Z60" s="85"/>
      <c r="AA60" s="22"/>
      <c r="AB60" s="32"/>
    </row>
    <row r="61" spans="23:25" ht="12.75">
      <c r="W61" s="50">
        <v>4</v>
      </c>
      <c r="X61" s="51" t="s">
        <v>2891</v>
      </c>
      <c r="Y61" s="207" t="s">
        <v>2744</v>
      </c>
    </row>
    <row r="62" spans="1:25" ht="12.75">
      <c r="A62" s="83" t="s">
        <v>223</v>
      </c>
      <c r="B62" s="8">
        <f>SUM(B59:B60)</f>
        <v>88</v>
      </c>
      <c r="C62" s="8">
        <f>SUM(C59:C60)</f>
        <v>449</v>
      </c>
      <c r="E62" s="8">
        <f>SUM(E59:E60)</f>
        <v>41</v>
      </c>
      <c r="F62" s="8">
        <f>SUM(F59:F60)</f>
        <v>490</v>
      </c>
      <c r="G62" s="8">
        <f>SUM(G59:G60)</f>
        <v>85</v>
      </c>
      <c r="W62" s="50">
        <v>3</v>
      </c>
      <c r="X62" s="51" t="s">
        <v>2892</v>
      </c>
      <c r="Y62" s="207" t="s">
        <v>1483</v>
      </c>
    </row>
    <row r="63" spans="23:25" ht="12.75">
      <c r="W63" s="50">
        <v>2</v>
      </c>
      <c r="X63" s="51" t="s">
        <v>2893</v>
      </c>
      <c r="Y63" s="207" t="s">
        <v>1483</v>
      </c>
    </row>
    <row r="64" spans="23:25" ht="12.75">
      <c r="W64" s="50">
        <v>1</v>
      </c>
      <c r="X64" s="51" t="s">
        <v>2894</v>
      </c>
      <c r="Y64" s="207" t="s">
        <v>1483</v>
      </c>
    </row>
    <row r="65" ht="12.75">
      <c r="Y65" s="208"/>
    </row>
    <row r="66" spans="21:31" ht="12.75">
      <c r="U66" s="6" t="s">
        <v>46</v>
      </c>
      <c r="V66" s="39" t="s">
        <v>44</v>
      </c>
      <c r="W66" s="40"/>
      <c r="X66" s="41" t="s">
        <v>45</v>
      </c>
      <c r="Y66" s="216" t="s">
        <v>177</v>
      </c>
      <c r="AA66" s="6" t="s">
        <v>46</v>
      </c>
      <c r="AB66" s="39" t="s">
        <v>44</v>
      </c>
      <c r="AC66" s="40"/>
      <c r="AD66" s="41" t="s">
        <v>45</v>
      </c>
      <c r="AE66" s="41" t="s">
        <v>177</v>
      </c>
    </row>
    <row r="67" spans="21:30" ht="12.75">
      <c r="U67" s="7"/>
      <c r="V67" s="43" t="s">
        <v>183</v>
      </c>
      <c r="W67" s="10" t="s">
        <v>47</v>
      </c>
      <c r="Y67" s="208"/>
      <c r="AA67" s="7"/>
      <c r="AB67" s="43" t="s">
        <v>183</v>
      </c>
      <c r="AC67" s="10" t="s">
        <v>47</v>
      </c>
      <c r="AD67" s="5"/>
    </row>
    <row r="68" ht="12.75">
      <c r="Y68" s="208"/>
    </row>
    <row r="69" spans="21:31" ht="12.75">
      <c r="U69" s="56" t="s">
        <v>204</v>
      </c>
      <c r="V69" s="32" t="s">
        <v>237</v>
      </c>
      <c r="W69" s="1">
        <v>6</v>
      </c>
      <c r="X69" s="22" t="s">
        <v>2906</v>
      </c>
      <c r="Y69" s="189" t="s">
        <v>2744</v>
      </c>
      <c r="Z69" s="85"/>
      <c r="AA69" s="56" t="s">
        <v>75</v>
      </c>
      <c r="AB69" s="32" t="s">
        <v>216</v>
      </c>
      <c r="AC69" s="62">
        <v>1</v>
      </c>
      <c r="AD69" s="51" t="s">
        <v>2924</v>
      </c>
      <c r="AE69" s="63" t="s">
        <v>1488</v>
      </c>
    </row>
    <row r="70" spans="23:31" ht="12.75">
      <c r="W70" s="1">
        <v>5</v>
      </c>
      <c r="X70" s="22" t="s">
        <v>2907</v>
      </c>
      <c r="Y70" s="189" t="s">
        <v>2744</v>
      </c>
      <c r="AA70" s="22"/>
      <c r="AB70" s="32"/>
      <c r="AC70" s="62">
        <v>2</v>
      </c>
      <c r="AD70" s="51" t="s">
        <v>2925</v>
      </c>
      <c r="AE70" s="63" t="s">
        <v>1488</v>
      </c>
    </row>
    <row r="71" spans="23:31" ht="12.75">
      <c r="W71" s="1">
        <v>4</v>
      </c>
      <c r="X71" s="22" t="s">
        <v>2908</v>
      </c>
      <c r="Y71" s="189" t="s">
        <v>2744</v>
      </c>
      <c r="AA71" s="22"/>
      <c r="AB71" s="32"/>
      <c r="AC71" s="62">
        <v>3</v>
      </c>
      <c r="AD71" s="51" t="s">
        <v>2926</v>
      </c>
      <c r="AE71" s="63" t="s">
        <v>1488</v>
      </c>
    </row>
    <row r="72" spans="23:31" ht="12.75">
      <c r="W72" s="1">
        <v>3</v>
      </c>
      <c r="X72" s="22" t="s">
        <v>2909</v>
      </c>
      <c r="Y72" s="189" t="s">
        <v>1483</v>
      </c>
      <c r="AA72" s="22"/>
      <c r="AB72" s="32"/>
      <c r="AC72" s="62">
        <v>4</v>
      </c>
      <c r="AD72" s="51" t="s">
        <v>2927</v>
      </c>
      <c r="AE72" s="63" t="s">
        <v>1489</v>
      </c>
    </row>
    <row r="73" spans="23:31" ht="12.75">
      <c r="W73" s="1">
        <v>2</v>
      </c>
      <c r="X73" s="22" t="s">
        <v>2910</v>
      </c>
      <c r="Y73" s="189" t="s">
        <v>1483</v>
      </c>
      <c r="AA73" s="22"/>
      <c r="AB73" s="32"/>
      <c r="AC73" s="62">
        <v>5</v>
      </c>
      <c r="AD73" s="51" t="s">
        <v>2928</v>
      </c>
      <c r="AE73" s="63" t="s">
        <v>1489</v>
      </c>
    </row>
    <row r="74" spans="23:31" ht="12.75">
      <c r="W74" s="1">
        <v>1</v>
      </c>
      <c r="X74" s="22" t="s">
        <v>2911</v>
      </c>
      <c r="Y74" s="189" t="s">
        <v>1483</v>
      </c>
      <c r="Z74"/>
      <c r="AC74" s="62">
        <v>6</v>
      </c>
      <c r="AD74" s="51" t="s">
        <v>2929</v>
      </c>
      <c r="AE74" s="63" t="s">
        <v>1489</v>
      </c>
    </row>
    <row r="75" ht="12.75">
      <c r="Y75" s="208"/>
    </row>
    <row r="76" spans="21:31" ht="12.75">
      <c r="U76" s="56" t="s">
        <v>85</v>
      </c>
      <c r="V76" s="32" t="s">
        <v>238</v>
      </c>
      <c r="W76" s="50">
        <v>6</v>
      </c>
      <c r="X76" s="51" t="s">
        <v>2895</v>
      </c>
      <c r="Y76" s="207" t="s">
        <v>2757</v>
      </c>
      <c r="AA76" s="56" t="s">
        <v>83</v>
      </c>
      <c r="AB76" s="32" t="s">
        <v>207</v>
      </c>
      <c r="AC76" s="1">
        <v>1</v>
      </c>
      <c r="AD76" s="22" t="s">
        <v>6</v>
      </c>
      <c r="AE76" s="48" t="s">
        <v>2786</v>
      </c>
    </row>
    <row r="77" spans="23:31" ht="12.75">
      <c r="W77" s="50">
        <v>5</v>
      </c>
      <c r="X77" s="51" t="s">
        <v>2896</v>
      </c>
      <c r="Y77" s="207" t="s">
        <v>2757</v>
      </c>
      <c r="AA77" s="22"/>
      <c r="AB77" s="32"/>
      <c r="AC77" s="1">
        <v>2</v>
      </c>
      <c r="AD77" s="22" t="s">
        <v>7</v>
      </c>
      <c r="AE77" s="48" t="s">
        <v>2786</v>
      </c>
    </row>
    <row r="78" spans="23:31" ht="12.75">
      <c r="W78" s="50">
        <v>4</v>
      </c>
      <c r="X78" s="51" t="s">
        <v>2897</v>
      </c>
      <c r="Y78" s="207" t="s">
        <v>2757</v>
      </c>
      <c r="AA78" s="22"/>
      <c r="AB78" s="32"/>
      <c r="AC78" s="1">
        <v>3</v>
      </c>
      <c r="AD78" s="22" t="s">
        <v>8</v>
      </c>
      <c r="AE78" s="48" t="s">
        <v>2786</v>
      </c>
    </row>
    <row r="79" spans="23:31" ht="12.75">
      <c r="W79" s="50">
        <v>3</v>
      </c>
      <c r="X79" s="51" t="s">
        <v>2898</v>
      </c>
      <c r="Y79" s="207" t="s">
        <v>1484</v>
      </c>
      <c r="AA79" s="22"/>
      <c r="AB79" s="32"/>
      <c r="AC79" s="1">
        <v>4</v>
      </c>
      <c r="AD79" s="22" t="s">
        <v>9</v>
      </c>
      <c r="AE79" s="48" t="s">
        <v>1490</v>
      </c>
    </row>
    <row r="80" spans="23:31" ht="12.75">
      <c r="W80" s="50">
        <v>2</v>
      </c>
      <c r="X80" s="51" t="s">
        <v>2899</v>
      </c>
      <c r="Y80" s="207" t="s">
        <v>1484</v>
      </c>
      <c r="AA80" s="22"/>
      <c r="AB80" s="32"/>
      <c r="AC80" s="1">
        <v>5</v>
      </c>
      <c r="AD80" s="22" t="s">
        <v>10</v>
      </c>
      <c r="AE80" s="48" t="s">
        <v>1490</v>
      </c>
    </row>
    <row r="81" spans="23:31" ht="12.75">
      <c r="W81" s="50">
        <v>1</v>
      </c>
      <c r="X81" s="51" t="s">
        <v>2900</v>
      </c>
      <c r="Y81" s="207" t="s">
        <v>1484</v>
      </c>
      <c r="AA81" s="22"/>
      <c r="AB81" s="32"/>
      <c r="AC81" s="1">
        <v>6</v>
      </c>
      <c r="AD81" s="22" t="s">
        <v>11</v>
      </c>
      <c r="AE81" s="48" t="s">
        <v>1490</v>
      </c>
    </row>
    <row r="82" ht="12.75">
      <c r="Y82" s="208"/>
    </row>
    <row r="83" spans="21:31" ht="12.75">
      <c r="U83" s="56" t="s">
        <v>209</v>
      </c>
      <c r="V83" s="32" t="s">
        <v>239</v>
      </c>
      <c r="W83" s="1">
        <v>6</v>
      </c>
      <c r="X83" s="22" t="s">
        <v>2912</v>
      </c>
      <c r="Y83" s="189" t="s">
        <v>2757</v>
      </c>
      <c r="AA83" s="56" t="s">
        <v>206</v>
      </c>
      <c r="AB83" s="32" t="s">
        <v>217</v>
      </c>
      <c r="AC83" s="50">
        <v>1</v>
      </c>
      <c r="AD83" s="51" t="s">
        <v>2930</v>
      </c>
      <c r="AE83" s="76" t="s">
        <v>2786</v>
      </c>
    </row>
    <row r="84" spans="23:31" ht="12.75">
      <c r="W84" s="1">
        <v>5</v>
      </c>
      <c r="X84" s="22" t="s">
        <v>2913</v>
      </c>
      <c r="Y84" s="189" t="s">
        <v>2757</v>
      </c>
      <c r="AA84" s="22"/>
      <c r="AB84" s="32"/>
      <c r="AC84" s="50">
        <v>2</v>
      </c>
      <c r="AD84" s="51" t="s">
        <v>2931</v>
      </c>
      <c r="AE84" s="76" t="s">
        <v>2786</v>
      </c>
    </row>
    <row r="85" spans="23:31" ht="12.75">
      <c r="W85" s="1">
        <v>4</v>
      </c>
      <c r="X85" s="22" t="s">
        <v>2914</v>
      </c>
      <c r="Y85" s="189" t="s">
        <v>2757</v>
      </c>
      <c r="AA85" s="22"/>
      <c r="AB85" s="32"/>
      <c r="AC85" s="50">
        <v>3</v>
      </c>
      <c r="AD85" s="51" t="s">
        <v>2932</v>
      </c>
      <c r="AE85" s="76" t="s">
        <v>2786</v>
      </c>
    </row>
    <row r="86" spans="23:31" ht="12.75">
      <c r="W86" s="1">
        <v>3</v>
      </c>
      <c r="X86" s="22" t="s">
        <v>2915</v>
      </c>
      <c r="Y86" s="189" t="s">
        <v>1484</v>
      </c>
      <c r="AA86" s="22"/>
      <c r="AB86" s="32"/>
      <c r="AC86" s="50">
        <v>4</v>
      </c>
      <c r="AD86" s="51" t="s">
        <v>2933</v>
      </c>
      <c r="AE86" s="76" t="s">
        <v>1490</v>
      </c>
    </row>
    <row r="87" spans="23:31" ht="12.75">
      <c r="W87" s="1">
        <v>2</v>
      </c>
      <c r="X87" s="22" t="s">
        <v>2916</v>
      </c>
      <c r="Y87" s="189" t="s">
        <v>1484</v>
      </c>
      <c r="AA87" s="22"/>
      <c r="AB87" s="32"/>
      <c r="AC87" s="50">
        <v>5</v>
      </c>
      <c r="AD87" s="51" t="s">
        <v>2935</v>
      </c>
      <c r="AE87" s="76" t="s">
        <v>1490</v>
      </c>
    </row>
    <row r="88" spans="23:31" ht="12.75">
      <c r="W88" s="1">
        <v>1</v>
      </c>
      <c r="X88" s="22" t="s">
        <v>2917</v>
      </c>
      <c r="Y88" s="189" t="s">
        <v>1484</v>
      </c>
      <c r="AA88" s="22"/>
      <c r="AB88" s="32"/>
      <c r="AC88" s="209">
        <v>6</v>
      </c>
      <c r="AD88" s="138" t="s">
        <v>2936</v>
      </c>
      <c r="AE88" s="76" t="s">
        <v>1490</v>
      </c>
    </row>
    <row r="89" ht="12.75">
      <c r="Y89" s="208"/>
    </row>
    <row r="90" spans="21:31" ht="12.75">
      <c r="U90" s="227" t="s">
        <v>1825</v>
      </c>
      <c r="V90" s="228"/>
      <c r="W90" s="229"/>
      <c r="X90" s="229"/>
      <c r="Y90" s="231"/>
      <c r="AA90" s="56" t="s">
        <v>91</v>
      </c>
      <c r="AB90" s="32" t="s">
        <v>214</v>
      </c>
      <c r="AC90" s="1">
        <v>1</v>
      </c>
      <c r="AD90" s="22" t="s">
        <v>12</v>
      </c>
      <c r="AE90" s="48" t="s">
        <v>2791</v>
      </c>
    </row>
    <row r="91" spans="21:31" ht="12.75">
      <c r="U91" s="227"/>
      <c r="V91" s="228"/>
      <c r="W91" s="229"/>
      <c r="X91" s="229"/>
      <c r="Y91" s="231"/>
      <c r="AA91" s="22"/>
      <c r="AB91" s="32"/>
      <c r="AC91" s="1">
        <v>2</v>
      </c>
      <c r="AD91" s="22" t="s">
        <v>13</v>
      </c>
      <c r="AE91" s="48" t="s">
        <v>2791</v>
      </c>
    </row>
    <row r="92" spans="21:31" ht="12.75">
      <c r="U92" s="56" t="s">
        <v>69</v>
      </c>
      <c r="V92" s="32" t="s">
        <v>203</v>
      </c>
      <c r="W92" s="5">
        <v>6</v>
      </c>
      <c r="X92" s="5" t="s">
        <v>1758</v>
      </c>
      <c r="Y92" s="208" t="s">
        <v>710</v>
      </c>
      <c r="AA92" s="22"/>
      <c r="AB92" s="32"/>
      <c r="AC92" s="1">
        <v>3</v>
      </c>
      <c r="AD92" s="22" t="s">
        <v>14</v>
      </c>
      <c r="AE92" s="48" t="s">
        <v>2791</v>
      </c>
    </row>
    <row r="93" spans="23:31" ht="12.75">
      <c r="W93" s="5">
        <v>5</v>
      </c>
      <c r="X93" s="5" t="s">
        <v>1759</v>
      </c>
      <c r="Y93" s="208" t="s">
        <v>710</v>
      </c>
      <c r="AA93" s="22"/>
      <c r="AB93" s="32"/>
      <c r="AC93" s="1">
        <v>4</v>
      </c>
      <c r="AD93" s="22" t="s">
        <v>2940</v>
      </c>
      <c r="AE93" s="48" t="s">
        <v>1491</v>
      </c>
    </row>
    <row r="94" spans="23:31" ht="12.75">
      <c r="W94" s="5">
        <v>4</v>
      </c>
      <c r="X94" s="5" t="s">
        <v>1760</v>
      </c>
      <c r="Y94" s="208" t="s">
        <v>710</v>
      </c>
      <c r="AA94" s="22"/>
      <c r="AB94" s="32"/>
      <c r="AC94" s="1">
        <v>5</v>
      </c>
      <c r="AD94" s="22" t="s">
        <v>2941</v>
      </c>
      <c r="AE94" s="48" t="s">
        <v>1491</v>
      </c>
    </row>
    <row r="95" spans="23:31" ht="12.75">
      <c r="W95" s="5">
        <v>3</v>
      </c>
      <c r="X95" s="5" t="s">
        <v>1761</v>
      </c>
      <c r="Y95" s="208" t="s">
        <v>710</v>
      </c>
      <c r="AA95" s="22"/>
      <c r="AB95" s="32"/>
      <c r="AC95" s="1">
        <v>6</v>
      </c>
      <c r="AD95" s="22" t="s">
        <v>2942</v>
      </c>
      <c r="AE95" s="48" t="s">
        <v>1491</v>
      </c>
    </row>
    <row r="96" spans="23:25" ht="12.75">
      <c r="W96" s="5">
        <v>2</v>
      </c>
      <c r="X96" s="5" t="s">
        <v>1762</v>
      </c>
      <c r="Y96" s="208" t="s">
        <v>710</v>
      </c>
    </row>
    <row r="97" spans="23:31" ht="12.75">
      <c r="W97" s="5">
        <v>1</v>
      </c>
      <c r="X97" s="5" t="s">
        <v>1763</v>
      </c>
      <c r="Y97" s="208" t="s">
        <v>710</v>
      </c>
      <c r="AA97" s="56" t="s">
        <v>211</v>
      </c>
      <c r="AB97" s="32" t="s">
        <v>218</v>
      </c>
      <c r="AC97" s="50">
        <v>1</v>
      </c>
      <c r="AD97" s="51" t="s">
        <v>2937</v>
      </c>
      <c r="AE97" s="76" t="s">
        <v>2791</v>
      </c>
    </row>
    <row r="98" spans="21:31" ht="12.75">
      <c r="U98" s="86"/>
      <c r="V98"/>
      <c r="W98"/>
      <c r="X98"/>
      <c r="Y98" s="220"/>
      <c r="AA98" s="22"/>
      <c r="AB98" s="32"/>
      <c r="AC98" s="50">
        <v>2</v>
      </c>
      <c r="AD98" s="51" t="s">
        <v>2938</v>
      </c>
      <c r="AE98" s="76" t="s">
        <v>2791</v>
      </c>
    </row>
    <row r="99" spans="25:31" ht="12.75">
      <c r="Y99" s="208"/>
      <c r="AA99" s="22"/>
      <c r="AB99" s="32"/>
      <c r="AC99" s="50">
        <v>3</v>
      </c>
      <c r="AD99" s="51" t="s">
        <v>2939</v>
      </c>
      <c r="AE99" s="76" t="s">
        <v>2791</v>
      </c>
    </row>
    <row r="100" spans="25:31" ht="12.75">
      <c r="Y100" s="208"/>
      <c r="AA100" s="22"/>
      <c r="AB100" s="32"/>
      <c r="AC100" s="50">
        <v>4</v>
      </c>
      <c r="AD100" s="51" t="s">
        <v>2940</v>
      </c>
      <c r="AE100" s="76" t="s">
        <v>1491</v>
      </c>
    </row>
    <row r="101" spans="25:31" ht="12.75">
      <c r="Y101" s="208"/>
      <c r="AA101" s="22"/>
      <c r="AB101" s="32"/>
      <c r="AC101" s="50">
        <v>5</v>
      </c>
      <c r="AD101" s="51" t="s">
        <v>2941</v>
      </c>
      <c r="AE101" s="76" t="s">
        <v>1491</v>
      </c>
    </row>
    <row r="102" spans="25:31" ht="12.75">
      <c r="Y102" s="208"/>
      <c r="AA102" s="22"/>
      <c r="AB102" s="32"/>
      <c r="AC102" s="50">
        <v>6</v>
      </c>
      <c r="AD102" s="51" t="s">
        <v>2942</v>
      </c>
      <c r="AE102" s="76" t="s">
        <v>1491</v>
      </c>
    </row>
    <row r="103" ht="12.75">
      <c r="Y103" s="208"/>
    </row>
    <row r="104" ht="12.75">
      <c r="Y104" s="208"/>
    </row>
    <row r="105" spans="25:31" ht="12.75">
      <c r="Y105" s="208"/>
      <c r="Z105" s="229"/>
      <c r="AA105" s="227" t="s">
        <v>1825</v>
      </c>
      <c r="AB105" s="229"/>
      <c r="AC105" s="229"/>
      <c r="AD105" s="230"/>
      <c r="AE105" s="229"/>
    </row>
    <row r="106" spans="25:31" ht="12.75">
      <c r="Y106" s="208"/>
      <c r="Z106" s="229"/>
      <c r="AA106" s="229"/>
      <c r="AB106" s="229"/>
      <c r="AC106" s="229"/>
      <c r="AD106" s="230"/>
      <c r="AE106" s="229"/>
    </row>
    <row r="107" spans="25:31" ht="12.75">
      <c r="Y107" s="208"/>
      <c r="Z107" s="229"/>
      <c r="AA107" s="56" t="s">
        <v>196</v>
      </c>
      <c r="AB107" s="32" t="s">
        <v>1826</v>
      </c>
      <c r="AC107" s="5">
        <v>1</v>
      </c>
      <c r="AD107" s="5" t="s">
        <v>642</v>
      </c>
      <c r="AE107" s="5" t="s">
        <v>66</v>
      </c>
    </row>
    <row r="108" spans="25:31" ht="12.75">
      <c r="Y108" s="208"/>
      <c r="Z108" s="229"/>
      <c r="AC108" s="5">
        <v>2</v>
      </c>
      <c r="AD108" s="5" t="s">
        <v>643</v>
      </c>
      <c r="AE108" s="5" t="s">
        <v>66</v>
      </c>
    </row>
    <row r="109" spans="25:31" ht="12.75">
      <c r="Y109" s="208"/>
      <c r="Z109" s="229"/>
      <c r="AC109" s="5">
        <v>3</v>
      </c>
      <c r="AD109" s="5" t="s">
        <v>644</v>
      </c>
      <c r="AE109" s="5" t="s">
        <v>66</v>
      </c>
    </row>
    <row r="110" spans="25:31" ht="12.75">
      <c r="Y110" s="208"/>
      <c r="Z110" s="229"/>
      <c r="AC110" s="5">
        <v>4</v>
      </c>
      <c r="AD110" s="5" t="s">
        <v>645</v>
      </c>
      <c r="AE110" s="5" t="s">
        <v>66</v>
      </c>
    </row>
    <row r="111" spans="25:31" ht="12.75">
      <c r="Y111" s="208"/>
      <c r="Z111" s="229"/>
      <c r="AC111" s="5">
        <v>5</v>
      </c>
      <c r="AD111" s="5" t="s">
        <v>646</v>
      </c>
      <c r="AE111" s="5" t="s">
        <v>66</v>
      </c>
    </row>
    <row r="112" spans="26:31" ht="12.75">
      <c r="Z112" s="229"/>
      <c r="AC112" s="5">
        <v>6</v>
      </c>
      <c r="AD112" s="5" t="s">
        <v>647</v>
      </c>
      <c r="AE112" s="5" t="s">
        <v>66</v>
      </c>
    </row>
  </sheetData>
  <printOptions horizontalCentered="1"/>
  <pageMargins left="0.196850393700787" right="0.196850393700787" top="0.196850393700787" bottom="0.196850393700787" header="0.511811023622047" footer="0.51181102362204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P226"/>
  <sheetViews>
    <sheetView workbookViewId="0" topLeftCell="A1">
      <selection activeCell="B128" sqref="B128"/>
    </sheetView>
  </sheetViews>
  <sheetFormatPr defaultColWidth="9.140625" defaultRowHeight="12.75"/>
  <cols>
    <col min="1" max="1" width="9.140625" style="102" customWidth="1"/>
    <col min="2" max="2" width="44.57421875" style="102" customWidth="1"/>
    <col min="3" max="3" width="5.57421875" style="102" customWidth="1"/>
    <col min="4" max="4" width="5.421875" style="102" customWidth="1"/>
    <col min="5" max="5" width="5.00390625" style="102" customWidth="1"/>
    <col min="6" max="6" width="4.57421875" style="102" customWidth="1"/>
    <col min="7" max="7" width="8.28125" style="102" customWidth="1"/>
    <col min="8" max="8" width="6.140625" style="102" customWidth="1"/>
    <col min="9" max="9" width="5.7109375" style="102" customWidth="1"/>
    <col min="10" max="10" width="4.8515625" style="102" customWidth="1"/>
    <col min="11" max="11" width="4.7109375" style="102" customWidth="1"/>
    <col min="12" max="12" width="6.57421875" style="102" customWidth="1"/>
    <col min="13" max="13" width="12.8515625" style="102" customWidth="1"/>
    <col min="14" max="14" width="12.140625" style="127" customWidth="1"/>
    <col min="15" max="15" width="4.57421875" style="127" customWidth="1"/>
    <col min="16" max="16" width="9.140625" style="103" customWidth="1"/>
  </cols>
  <sheetData>
    <row r="1" spans="2:14" ht="15.75">
      <c r="B1" s="246" t="s">
        <v>715</v>
      </c>
      <c r="D1" s="141" t="s">
        <v>2697</v>
      </c>
      <c r="N1" s="171"/>
    </row>
    <row r="2" spans="1:16" s="143" customFormat="1" ht="12.75">
      <c r="A2" s="142"/>
      <c r="B2" s="256"/>
      <c r="C2" s="311" t="s">
        <v>2698</v>
      </c>
      <c r="D2" s="311"/>
      <c r="E2" s="311"/>
      <c r="F2" s="311"/>
      <c r="G2" s="142"/>
      <c r="H2" s="311" t="s">
        <v>2699</v>
      </c>
      <c r="I2" s="311"/>
      <c r="J2" s="311"/>
      <c r="K2" s="311"/>
      <c r="L2" s="142"/>
      <c r="M2" s="142"/>
      <c r="O2" s="243"/>
      <c r="P2" s="144"/>
    </row>
    <row r="3" spans="1:16" s="145" customFormat="1" ht="24">
      <c r="A3" s="146" t="s">
        <v>1993</v>
      </c>
      <c r="B3" s="146" t="s">
        <v>2700</v>
      </c>
      <c r="C3" s="146" t="s">
        <v>2701</v>
      </c>
      <c r="D3" s="146" t="s">
        <v>2145</v>
      </c>
      <c r="E3" s="146" t="s">
        <v>2702</v>
      </c>
      <c r="F3" s="146" t="s">
        <v>2146</v>
      </c>
      <c r="G3" s="146" t="s">
        <v>2703</v>
      </c>
      <c r="H3" s="146" t="s">
        <v>2701</v>
      </c>
      <c r="I3" s="146" t="s">
        <v>2145</v>
      </c>
      <c r="J3" s="146" t="s">
        <v>2702</v>
      </c>
      <c r="K3" s="146" t="s">
        <v>2146</v>
      </c>
      <c r="L3" s="146" t="s">
        <v>2704</v>
      </c>
      <c r="M3" s="312" t="s">
        <v>2705</v>
      </c>
      <c r="N3" s="312"/>
      <c r="O3" s="312"/>
      <c r="P3" s="147"/>
    </row>
    <row r="4" spans="1:16" s="148" customFormat="1" ht="12.75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244"/>
      <c r="P4" s="150"/>
    </row>
    <row r="5" spans="1:15" ht="12.75">
      <c r="A5" s="151">
        <v>1</v>
      </c>
      <c r="B5" s="154" t="str">
        <f>C5&amp;"_"&amp;D5&amp;"_"&amp;E5&amp;"_"&amp;F5&amp;"---&gt;"&amp;H5&amp;"_"&amp;I5&amp;"_"&amp;J5&amp;"_"&amp;K5&amp;"_"&amp;N5&amp;"_"&amp;O5</f>
        <v>BY05_C_1_1---&gt;BY02_VME 2_4_1_BJBAP.A1L8_A1 </v>
      </c>
      <c r="C5" s="151" t="s">
        <v>2706</v>
      </c>
      <c r="D5" s="151" t="s">
        <v>2707</v>
      </c>
      <c r="E5" s="151">
        <v>1</v>
      </c>
      <c r="F5" s="151">
        <v>1</v>
      </c>
      <c r="G5" s="151"/>
      <c r="H5" s="151" t="s">
        <v>2708</v>
      </c>
      <c r="I5" s="152" t="s">
        <v>2709</v>
      </c>
      <c r="J5" s="153">
        <v>4</v>
      </c>
      <c r="K5" s="152">
        <v>1</v>
      </c>
      <c r="L5" s="151" t="s">
        <v>2711</v>
      </c>
      <c r="M5" s="151" t="s">
        <v>2712</v>
      </c>
      <c r="N5" s="154" t="s">
        <v>49</v>
      </c>
      <c r="O5" s="154" t="s">
        <v>2713</v>
      </c>
    </row>
    <row r="6" spans="1:15" ht="12.75">
      <c r="A6" s="151">
        <v>2</v>
      </c>
      <c r="B6" s="154" t="str">
        <f aca="true" t="shared" si="0" ref="B6:B20">C6&amp;"_"&amp;D6&amp;"_"&amp;E6&amp;"_"&amp;F6&amp;"---&gt;"&amp;H6&amp;"_"&amp;I6&amp;"_"&amp;J6&amp;"_"&amp;K6&amp;"_"&amp;N6&amp;"_"&amp;O6</f>
        <v>BY05_C_1_2---&gt;BY02_VME 2_4_2_BJBAP.A1L8_A2</v>
      </c>
      <c r="C6" s="151" t="s">
        <v>2706</v>
      </c>
      <c r="D6" s="151" t="s">
        <v>2707</v>
      </c>
      <c r="E6" s="151">
        <v>1</v>
      </c>
      <c r="F6" s="151">
        <v>2</v>
      </c>
      <c r="G6" s="151"/>
      <c r="H6" s="151" t="s">
        <v>2708</v>
      </c>
      <c r="I6" s="152" t="s">
        <v>2709</v>
      </c>
      <c r="J6" s="153">
        <v>4</v>
      </c>
      <c r="K6" s="152">
        <v>2</v>
      </c>
      <c r="L6" s="151" t="s">
        <v>2711</v>
      </c>
      <c r="M6" s="151" t="s">
        <v>2712</v>
      </c>
      <c r="N6" s="154" t="s">
        <v>49</v>
      </c>
      <c r="O6" s="154" t="s">
        <v>2714</v>
      </c>
    </row>
    <row r="7" spans="1:15" ht="12.75">
      <c r="A7" s="151">
        <v>3</v>
      </c>
      <c r="B7" s="154" t="str">
        <f t="shared" si="0"/>
        <v>BY05_C_1_3---&gt;BY02_VME 2_4_3_BJBAP.B1L8_A1 </v>
      </c>
      <c r="C7" s="151" t="s">
        <v>2706</v>
      </c>
      <c r="D7" s="151" t="s">
        <v>2707</v>
      </c>
      <c r="E7" s="151">
        <v>1</v>
      </c>
      <c r="F7" s="151">
        <v>3</v>
      </c>
      <c r="G7" s="151"/>
      <c r="H7" s="151" t="s">
        <v>2708</v>
      </c>
      <c r="I7" s="152" t="s">
        <v>2709</v>
      </c>
      <c r="J7" s="153">
        <v>4</v>
      </c>
      <c r="K7" s="152">
        <v>3</v>
      </c>
      <c r="L7" s="151" t="s">
        <v>2711</v>
      </c>
      <c r="M7" s="151" t="s">
        <v>2712</v>
      </c>
      <c r="N7" s="154" t="s">
        <v>185</v>
      </c>
      <c r="O7" s="154" t="s">
        <v>2713</v>
      </c>
    </row>
    <row r="8" spans="1:15" ht="12.75">
      <c r="A8" s="151">
        <v>4</v>
      </c>
      <c r="B8" s="154" t="str">
        <f t="shared" si="0"/>
        <v>BY05_C_1_4---&gt;BY02_VME 2_4_4_BJBAP.B1L8_A2</v>
      </c>
      <c r="C8" s="151" t="s">
        <v>2706</v>
      </c>
      <c r="D8" s="151" t="s">
        <v>2707</v>
      </c>
      <c r="E8" s="151">
        <v>1</v>
      </c>
      <c r="F8" s="151">
        <v>4</v>
      </c>
      <c r="G8" s="151"/>
      <c r="H8" s="151" t="s">
        <v>2708</v>
      </c>
      <c r="I8" s="152" t="s">
        <v>2709</v>
      </c>
      <c r="J8" s="153">
        <v>4</v>
      </c>
      <c r="K8" s="152">
        <v>4</v>
      </c>
      <c r="L8" s="151" t="s">
        <v>2711</v>
      </c>
      <c r="M8" s="151" t="s">
        <v>2712</v>
      </c>
      <c r="N8" s="154" t="s">
        <v>185</v>
      </c>
      <c r="O8" s="154" t="s">
        <v>2714</v>
      </c>
    </row>
    <row r="9" spans="1:15" ht="12.75">
      <c r="A9" s="151">
        <v>5</v>
      </c>
      <c r="B9" s="154" t="str">
        <f t="shared" si="0"/>
        <v>BY05_C_1_5---&gt;BY02_VME 2_5_1_BJBAP.A2L8_A1 </v>
      </c>
      <c r="C9" s="151" t="s">
        <v>2706</v>
      </c>
      <c r="D9" s="151" t="s">
        <v>2707</v>
      </c>
      <c r="E9" s="151">
        <v>1</v>
      </c>
      <c r="F9" s="151">
        <v>5</v>
      </c>
      <c r="G9" s="151"/>
      <c r="H9" s="151" t="s">
        <v>2708</v>
      </c>
      <c r="I9" s="152" t="s">
        <v>2709</v>
      </c>
      <c r="J9" s="153">
        <v>5</v>
      </c>
      <c r="K9" s="152">
        <v>1</v>
      </c>
      <c r="L9" s="151" t="s">
        <v>2711</v>
      </c>
      <c r="M9" s="151" t="s">
        <v>2712</v>
      </c>
      <c r="N9" s="154" t="s">
        <v>55</v>
      </c>
      <c r="O9" s="154" t="s">
        <v>2713</v>
      </c>
    </row>
    <row r="10" spans="1:15" ht="12.75">
      <c r="A10" s="151">
        <v>6</v>
      </c>
      <c r="B10" s="154" t="str">
        <f t="shared" si="0"/>
        <v>BY05_C_1_6---&gt;BY02_VME 2_5_2_BJBAP.A2L8_A2</v>
      </c>
      <c r="C10" s="151" t="s">
        <v>2706</v>
      </c>
      <c r="D10" s="151" t="s">
        <v>2707</v>
      </c>
      <c r="E10" s="151">
        <v>1</v>
      </c>
      <c r="F10" s="151">
        <v>6</v>
      </c>
      <c r="G10" s="151"/>
      <c r="H10" s="151" t="s">
        <v>2708</v>
      </c>
      <c r="I10" s="152" t="s">
        <v>2709</v>
      </c>
      <c r="J10" s="153">
        <v>5</v>
      </c>
      <c r="K10" s="152">
        <v>2</v>
      </c>
      <c r="L10" s="151" t="s">
        <v>2711</v>
      </c>
      <c r="M10" s="151" t="s">
        <v>2712</v>
      </c>
      <c r="N10" s="154" t="s">
        <v>55</v>
      </c>
      <c r="O10" s="154" t="s">
        <v>2714</v>
      </c>
    </row>
    <row r="11" spans="1:15" ht="12.75">
      <c r="A11" s="151">
        <v>7</v>
      </c>
      <c r="B11" s="154" t="str">
        <f t="shared" si="0"/>
        <v>BY05_C_1_7---&gt;BY02_VME 2_5_3_BJBAP.A3L8_A1 </v>
      </c>
      <c r="C11" s="151" t="s">
        <v>2706</v>
      </c>
      <c r="D11" s="151" t="s">
        <v>2707</v>
      </c>
      <c r="E11" s="151">
        <v>1</v>
      </c>
      <c r="F11" s="151">
        <v>7</v>
      </c>
      <c r="G11" s="151"/>
      <c r="H11" s="151" t="s">
        <v>2708</v>
      </c>
      <c r="I11" s="152" t="s">
        <v>2709</v>
      </c>
      <c r="J11" s="153">
        <v>5</v>
      </c>
      <c r="K11" s="152">
        <v>3</v>
      </c>
      <c r="L11" s="151" t="s">
        <v>2711</v>
      </c>
      <c r="M11" s="151" t="s">
        <v>2712</v>
      </c>
      <c r="N11" s="154" t="s">
        <v>59</v>
      </c>
      <c r="O11" s="154" t="s">
        <v>2713</v>
      </c>
    </row>
    <row r="12" spans="1:15" ht="12.75">
      <c r="A12" s="151">
        <v>8</v>
      </c>
      <c r="B12" s="154" t="str">
        <f t="shared" si="0"/>
        <v>BY05_C_1_8---&gt;BY02_VME 2_5_4_BJBAP.A3L8_A2</v>
      </c>
      <c r="C12" s="151" t="s">
        <v>2706</v>
      </c>
      <c r="D12" s="151" t="s">
        <v>2707</v>
      </c>
      <c r="E12" s="151">
        <v>1</v>
      </c>
      <c r="F12" s="151">
        <v>8</v>
      </c>
      <c r="G12" s="151"/>
      <c r="H12" s="151" t="s">
        <v>2708</v>
      </c>
      <c r="I12" s="152" t="s">
        <v>2709</v>
      </c>
      <c r="J12" s="153">
        <v>5</v>
      </c>
      <c r="K12" s="152">
        <v>4</v>
      </c>
      <c r="L12" s="151" t="s">
        <v>2711</v>
      </c>
      <c r="M12" s="151" t="s">
        <v>2712</v>
      </c>
      <c r="N12" s="154" t="s">
        <v>59</v>
      </c>
      <c r="O12" s="154" t="s">
        <v>2714</v>
      </c>
    </row>
    <row r="13" spans="1:15" ht="12.75">
      <c r="A13" s="151">
        <v>9</v>
      </c>
      <c r="B13" s="154" t="str">
        <f t="shared" si="0"/>
        <v>BY05_C_1_9---&gt;BY02_VME 2_6_1_BJBAP.A4L8_A1 </v>
      </c>
      <c r="C13" s="151" t="s">
        <v>2706</v>
      </c>
      <c r="D13" s="151" t="s">
        <v>2707</v>
      </c>
      <c r="E13" s="151">
        <v>1</v>
      </c>
      <c r="F13" s="151">
        <v>9</v>
      </c>
      <c r="G13" s="151"/>
      <c r="H13" s="151" t="s">
        <v>2708</v>
      </c>
      <c r="I13" s="152" t="s">
        <v>2709</v>
      </c>
      <c r="J13" s="153">
        <v>6</v>
      </c>
      <c r="K13" s="152">
        <v>1</v>
      </c>
      <c r="L13" s="151" t="s">
        <v>2711</v>
      </c>
      <c r="M13" s="151" t="s">
        <v>2712</v>
      </c>
      <c r="N13" s="154" t="s">
        <v>62</v>
      </c>
      <c r="O13" s="154" t="s">
        <v>2713</v>
      </c>
    </row>
    <row r="14" spans="1:15" ht="12.75">
      <c r="A14" s="151">
        <v>10</v>
      </c>
      <c r="B14" s="154" t="str">
        <f t="shared" si="0"/>
        <v>BY05_C_1_10---&gt;BY02_VME 2_6_2_BJBAP.A4L8_A2</v>
      </c>
      <c r="C14" s="151" t="s">
        <v>2706</v>
      </c>
      <c r="D14" s="151" t="s">
        <v>2707</v>
      </c>
      <c r="E14" s="151">
        <v>1</v>
      </c>
      <c r="F14" s="151">
        <v>10</v>
      </c>
      <c r="G14" s="151"/>
      <c r="H14" s="151" t="s">
        <v>2708</v>
      </c>
      <c r="I14" s="152" t="s">
        <v>2709</v>
      </c>
      <c r="J14" s="153">
        <v>6</v>
      </c>
      <c r="K14" s="152">
        <v>2</v>
      </c>
      <c r="L14" s="151" t="s">
        <v>2711</v>
      </c>
      <c r="M14" s="151" t="s">
        <v>2712</v>
      </c>
      <c r="N14" s="154" t="s">
        <v>62</v>
      </c>
      <c r="O14" s="154" t="s">
        <v>2714</v>
      </c>
    </row>
    <row r="15" spans="1:15" ht="12.75">
      <c r="A15" s="151">
        <v>11</v>
      </c>
      <c r="B15" s="154" t="str">
        <f t="shared" si="0"/>
        <v>BY05_C_1_11---&gt;BY02_VME 2_6_3_BJBAP.B4L8_A1 </v>
      </c>
      <c r="C15" s="151" t="s">
        <v>2706</v>
      </c>
      <c r="D15" s="151" t="s">
        <v>2707</v>
      </c>
      <c r="E15" s="151">
        <v>1</v>
      </c>
      <c r="F15" s="151">
        <v>11</v>
      </c>
      <c r="G15" s="151"/>
      <c r="H15" s="151" t="s">
        <v>2708</v>
      </c>
      <c r="I15" s="152" t="s">
        <v>2709</v>
      </c>
      <c r="J15" s="153">
        <v>6</v>
      </c>
      <c r="K15" s="152">
        <v>3</v>
      </c>
      <c r="L15" s="151" t="s">
        <v>2711</v>
      </c>
      <c r="M15" s="151" t="s">
        <v>2712</v>
      </c>
      <c r="N15" s="154" t="s">
        <v>193</v>
      </c>
      <c r="O15" s="154" t="s">
        <v>2713</v>
      </c>
    </row>
    <row r="16" spans="1:15" ht="12.75">
      <c r="A16" s="151">
        <v>12</v>
      </c>
      <c r="B16" s="154" t="str">
        <f t="shared" si="0"/>
        <v>BY05_C_1_12---&gt;BY02_VME 2_6_4_BJBAP.B4L8_A2</v>
      </c>
      <c r="C16" s="151" t="s">
        <v>2706</v>
      </c>
      <c r="D16" s="151" t="s">
        <v>2707</v>
      </c>
      <c r="E16" s="151">
        <v>1</v>
      </c>
      <c r="F16" s="151">
        <v>12</v>
      </c>
      <c r="G16" s="151"/>
      <c r="H16" s="151" t="s">
        <v>2708</v>
      </c>
      <c r="I16" s="152" t="s">
        <v>2709</v>
      </c>
      <c r="J16" s="153">
        <v>6</v>
      </c>
      <c r="K16" s="152">
        <v>4</v>
      </c>
      <c r="L16" s="151" t="s">
        <v>2711</v>
      </c>
      <c r="M16" s="151" t="s">
        <v>2712</v>
      </c>
      <c r="N16" s="154" t="s">
        <v>193</v>
      </c>
      <c r="O16" s="154" t="s">
        <v>2714</v>
      </c>
    </row>
    <row r="17" spans="1:16" s="160" customFormat="1" ht="12.75">
      <c r="A17" s="155">
        <v>13</v>
      </c>
      <c r="B17" s="158" t="str">
        <f t="shared" si="0"/>
        <v>BY05_C_2_1---&gt;BY02_VME 1 _4_1_BJBAP.C4L8_A1 </v>
      </c>
      <c r="C17" s="155" t="s">
        <v>2706</v>
      </c>
      <c r="D17" s="155" t="s">
        <v>2707</v>
      </c>
      <c r="E17" s="155">
        <v>2</v>
      </c>
      <c r="F17" s="155">
        <v>1</v>
      </c>
      <c r="G17" s="155"/>
      <c r="H17" s="155" t="s">
        <v>2708</v>
      </c>
      <c r="I17" s="156" t="s">
        <v>2715</v>
      </c>
      <c r="J17" s="156">
        <v>4</v>
      </c>
      <c r="K17" s="157">
        <v>1</v>
      </c>
      <c r="L17" s="155" t="s">
        <v>2711</v>
      </c>
      <c r="M17" s="155" t="s">
        <v>2712</v>
      </c>
      <c r="N17" s="158" t="s">
        <v>195</v>
      </c>
      <c r="O17" s="158" t="s">
        <v>2713</v>
      </c>
      <c r="P17" s="159"/>
    </row>
    <row r="18" spans="1:16" s="160" customFormat="1" ht="12.75">
      <c r="A18" s="155">
        <v>14</v>
      </c>
      <c r="B18" s="158" t="str">
        <f t="shared" si="0"/>
        <v>BY05_C_2_2---&gt;BY02_VME 1 _4_2_BJBAP.C4L8_A2</v>
      </c>
      <c r="C18" s="155" t="s">
        <v>2706</v>
      </c>
      <c r="D18" s="155" t="s">
        <v>2707</v>
      </c>
      <c r="E18" s="155">
        <v>2</v>
      </c>
      <c r="F18" s="155">
        <v>2</v>
      </c>
      <c r="G18" s="155"/>
      <c r="H18" s="155" t="s">
        <v>2708</v>
      </c>
      <c r="I18" s="156" t="s">
        <v>2715</v>
      </c>
      <c r="J18" s="156">
        <v>4</v>
      </c>
      <c r="K18" s="157">
        <v>2</v>
      </c>
      <c r="L18" s="155" t="s">
        <v>2711</v>
      </c>
      <c r="M18" s="155" t="s">
        <v>2712</v>
      </c>
      <c r="N18" s="158" t="s">
        <v>195</v>
      </c>
      <c r="O18" s="158" t="s">
        <v>2714</v>
      </c>
      <c r="P18" s="159"/>
    </row>
    <row r="19" spans="1:16" s="160" customFormat="1" ht="12.75">
      <c r="A19" s="155">
        <v>15</v>
      </c>
      <c r="B19" s="158" t="str">
        <f t="shared" si="0"/>
        <v>BY05_C_2_3---&gt;BY02_VME 1 _4_3_BJBAP.A5L8_A1 </v>
      </c>
      <c r="C19" s="155" t="s">
        <v>2706</v>
      </c>
      <c r="D19" s="155" t="s">
        <v>2707</v>
      </c>
      <c r="E19" s="155">
        <v>2</v>
      </c>
      <c r="F19" s="155">
        <v>3</v>
      </c>
      <c r="G19" s="155"/>
      <c r="H19" s="155" t="s">
        <v>2708</v>
      </c>
      <c r="I19" s="156" t="s">
        <v>2715</v>
      </c>
      <c r="J19" s="156">
        <v>4</v>
      </c>
      <c r="K19" s="157">
        <v>3</v>
      </c>
      <c r="L19" s="155" t="s">
        <v>2711</v>
      </c>
      <c r="M19" s="155" t="s">
        <v>2712</v>
      </c>
      <c r="N19" s="158" t="s">
        <v>65</v>
      </c>
      <c r="O19" s="158" t="s">
        <v>2713</v>
      </c>
      <c r="P19" s="159"/>
    </row>
    <row r="20" spans="1:16" s="160" customFormat="1" ht="12.75">
      <c r="A20" s="155">
        <v>16</v>
      </c>
      <c r="B20" s="158" t="str">
        <f t="shared" si="0"/>
        <v>BY05_C_2_4---&gt;BY02_VME 1 _4_4_BJBAP.A5L8_A2</v>
      </c>
      <c r="C20" s="155" t="s">
        <v>2706</v>
      </c>
      <c r="D20" s="155" t="s">
        <v>2707</v>
      </c>
      <c r="E20" s="155">
        <v>2</v>
      </c>
      <c r="F20" s="155">
        <v>4</v>
      </c>
      <c r="G20" s="155"/>
      <c r="H20" s="155" t="s">
        <v>2708</v>
      </c>
      <c r="I20" s="156" t="s">
        <v>2715</v>
      </c>
      <c r="J20" s="156">
        <v>4</v>
      </c>
      <c r="K20" s="157">
        <v>4</v>
      </c>
      <c r="L20" s="155" t="s">
        <v>2711</v>
      </c>
      <c r="M20" s="155" t="s">
        <v>2712</v>
      </c>
      <c r="N20" s="158" t="s">
        <v>65</v>
      </c>
      <c r="O20" s="158" t="s">
        <v>2714</v>
      </c>
      <c r="P20" s="159"/>
    </row>
    <row r="21" spans="1:15" ht="12.75">
      <c r="A21" s="151">
        <v>17</v>
      </c>
      <c r="B21" s="154" t="str">
        <f aca="true" t="shared" si="1" ref="B21:B27">C21&amp;"_"&amp;D21&amp;"_"&amp;E21&amp;"_"&amp;F21&amp;"---&gt;"&amp;H21&amp;"_"&amp;I21&amp;"_"&amp;J21&amp;"_"&amp;K21&amp;"_"&amp;N21&amp;"_"&amp;O21</f>
        <v>BY05_C_2_5---&gt;BY02_VME 2_7_1_BJBAP.A6L8_A1 </v>
      </c>
      <c r="C21" s="151" t="s">
        <v>2706</v>
      </c>
      <c r="D21" s="155" t="s">
        <v>2707</v>
      </c>
      <c r="E21" s="151">
        <v>2</v>
      </c>
      <c r="F21" s="151">
        <v>5</v>
      </c>
      <c r="G21" s="151"/>
      <c r="H21" s="151" t="s">
        <v>2708</v>
      </c>
      <c r="I21" s="152" t="s">
        <v>2709</v>
      </c>
      <c r="J21" s="153">
        <v>7</v>
      </c>
      <c r="K21" s="152">
        <v>1</v>
      </c>
      <c r="L21" s="151" t="s">
        <v>2711</v>
      </c>
      <c r="M21" s="151" t="s">
        <v>2712</v>
      </c>
      <c r="N21" s="154" t="s">
        <v>52</v>
      </c>
      <c r="O21" s="154" t="s">
        <v>2713</v>
      </c>
    </row>
    <row r="22" spans="1:15" ht="12.75">
      <c r="A22" s="151">
        <v>18</v>
      </c>
      <c r="B22" s="154" t="str">
        <f t="shared" si="1"/>
        <v>BY05_C_2_6---&gt;BY02_VME 2_7_2_BJBAP.A6L8_A2</v>
      </c>
      <c r="C22" s="151" t="s">
        <v>2706</v>
      </c>
      <c r="D22" s="155" t="s">
        <v>2707</v>
      </c>
      <c r="E22" s="151">
        <v>2</v>
      </c>
      <c r="F22" s="151">
        <v>6</v>
      </c>
      <c r="G22" s="151"/>
      <c r="H22" s="151" t="s">
        <v>2708</v>
      </c>
      <c r="I22" s="152" t="s">
        <v>2709</v>
      </c>
      <c r="J22" s="153">
        <v>7</v>
      </c>
      <c r="K22" s="152">
        <v>2</v>
      </c>
      <c r="L22" s="151" t="s">
        <v>2711</v>
      </c>
      <c r="M22" s="151" t="s">
        <v>2712</v>
      </c>
      <c r="N22" s="154" t="s">
        <v>52</v>
      </c>
      <c r="O22" s="154" t="s">
        <v>2714</v>
      </c>
    </row>
    <row r="23" spans="1:16" s="160" customFormat="1" ht="12.75">
      <c r="A23" s="155">
        <v>19</v>
      </c>
      <c r="B23" s="158" t="str">
        <f t="shared" si="1"/>
        <v>BY05_C_2_7---&gt;BY02_VME 1 _5_1_BJBAP.B6L8_A1 </v>
      </c>
      <c r="C23" s="155" t="s">
        <v>2706</v>
      </c>
      <c r="D23" s="155" t="s">
        <v>2707</v>
      </c>
      <c r="E23" s="155">
        <v>2</v>
      </c>
      <c r="F23" s="155">
        <v>7</v>
      </c>
      <c r="G23" s="155"/>
      <c r="H23" s="155" t="s">
        <v>2708</v>
      </c>
      <c r="I23" s="156" t="s">
        <v>2715</v>
      </c>
      <c r="J23" s="156">
        <v>5</v>
      </c>
      <c r="K23" s="157">
        <v>1</v>
      </c>
      <c r="L23" s="155" t="s">
        <v>2711</v>
      </c>
      <c r="M23" s="155" t="s">
        <v>2712</v>
      </c>
      <c r="N23" s="158" t="s">
        <v>200</v>
      </c>
      <c r="O23" s="158" t="s">
        <v>2713</v>
      </c>
      <c r="P23" s="159"/>
    </row>
    <row r="24" spans="1:16" s="160" customFormat="1" ht="12.75">
      <c r="A24" s="155">
        <v>20</v>
      </c>
      <c r="B24" s="158" t="str">
        <f t="shared" si="1"/>
        <v>BY05_C_2_8---&gt;BY02_VME 1 _5_2_BJBAP.B6L8_A2</v>
      </c>
      <c r="C24" s="155" t="s">
        <v>2706</v>
      </c>
      <c r="D24" s="155" t="s">
        <v>2707</v>
      </c>
      <c r="E24" s="155">
        <v>2</v>
      </c>
      <c r="F24" s="155">
        <v>8</v>
      </c>
      <c r="G24" s="155"/>
      <c r="H24" s="155" t="s">
        <v>2708</v>
      </c>
      <c r="I24" s="156" t="s">
        <v>2715</v>
      </c>
      <c r="J24" s="156">
        <v>5</v>
      </c>
      <c r="K24" s="157">
        <v>2</v>
      </c>
      <c r="L24" s="155" t="s">
        <v>2711</v>
      </c>
      <c r="M24" s="155" t="s">
        <v>2712</v>
      </c>
      <c r="N24" s="158" t="s">
        <v>200</v>
      </c>
      <c r="O24" s="158" t="s">
        <v>2714</v>
      </c>
      <c r="P24" s="159"/>
    </row>
    <row r="25" spans="1:16" s="160" customFormat="1" ht="12.75">
      <c r="A25" s="155">
        <v>21</v>
      </c>
      <c r="B25" s="158" t="str">
        <f t="shared" si="1"/>
        <v>BY05_C_2_9---&gt;BY02_VME 1 _5_3_BJBAP.A7L8_A1 </v>
      </c>
      <c r="C25" s="155" t="s">
        <v>2706</v>
      </c>
      <c r="D25" s="155" t="s">
        <v>2707</v>
      </c>
      <c r="E25" s="155">
        <v>2</v>
      </c>
      <c r="F25" s="155">
        <v>9</v>
      </c>
      <c r="G25" s="155"/>
      <c r="H25" s="155" t="s">
        <v>2708</v>
      </c>
      <c r="I25" s="156" t="s">
        <v>2715</v>
      </c>
      <c r="J25" s="156">
        <v>5</v>
      </c>
      <c r="K25" s="157">
        <v>3</v>
      </c>
      <c r="L25" s="155" t="s">
        <v>2711</v>
      </c>
      <c r="M25" s="155" t="s">
        <v>2712</v>
      </c>
      <c r="N25" s="158" t="s">
        <v>71</v>
      </c>
      <c r="O25" s="158" t="s">
        <v>2713</v>
      </c>
      <c r="P25" s="159"/>
    </row>
    <row r="26" spans="1:16" s="160" customFormat="1" ht="12.75">
      <c r="A26" s="155">
        <v>22</v>
      </c>
      <c r="B26" s="158" t="str">
        <f t="shared" si="1"/>
        <v>BY05_C_2_10---&gt;BY02_VME 1 _5_4_BJBAP.A7L8_A2</v>
      </c>
      <c r="C26" s="155" t="s">
        <v>2706</v>
      </c>
      <c r="D26" s="155" t="s">
        <v>2707</v>
      </c>
      <c r="E26" s="155">
        <v>2</v>
      </c>
      <c r="F26" s="155">
        <v>10</v>
      </c>
      <c r="G26" s="155"/>
      <c r="H26" s="155" t="s">
        <v>2708</v>
      </c>
      <c r="I26" s="156" t="s">
        <v>2715</v>
      </c>
      <c r="J26" s="156">
        <v>5</v>
      </c>
      <c r="K26" s="157">
        <v>4</v>
      </c>
      <c r="L26" s="155" t="s">
        <v>2711</v>
      </c>
      <c r="M26" s="155" t="s">
        <v>2712</v>
      </c>
      <c r="N26" s="158" t="s">
        <v>71</v>
      </c>
      <c r="O26" s="158" t="s">
        <v>2714</v>
      </c>
      <c r="P26" s="159"/>
    </row>
    <row r="27" spans="1:15" ht="12.75">
      <c r="A27" s="151">
        <v>23</v>
      </c>
      <c r="B27" s="154" t="str">
        <f t="shared" si="1"/>
        <v>BY05_C_2_11---&gt;BY02_VME 2_7_3_BJBAP.A8L8_A1 </v>
      </c>
      <c r="C27" s="151" t="s">
        <v>2706</v>
      </c>
      <c r="D27" s="151" t="s">
        <v>2707</v>
      </c>
      <c r="E27" s="151">
        <v>2</v>
      </c>
      <c r="F27" s="151">
        <v>11</v>
      </c>
      <c r="G27" s="151"/>
      <c r="H27" s="151" t="s">
        <v>2708</v>
      </c>
      <c r="I27" s="152" t="s">
        <v>2709</v>
      </c>
      <c r="J27" s="153">
        <v>7</v>
      </c>
      <c r="K27" s="152">
        <v>3</v>
      </c>
      <c r="L27" s="151" t="s">
        <v>2711</v>
      </c>
      <c r="M27" s="151" t="s">
        <v>2712</v>
      </c>
      <c r="N27" s="154" t="s">
        <v>74</v>
      </c>
      <c r="O27" s="154" t="s">
        <v>2713</v>
      </c>
    </row>
    <row r="28" spans="1:15" ht="12.75">
      <c r="A28" s="151">
        <v>24</v>
      </c>
      <c r="B28" s="154" t="str">
        <f aca="true" t="shared" si="2" ref="B28:B36">C28&amp;"_"&amp;D28&amp;"_"&amp;E28&amp;"_"&amp;F28&amp;"---&gt;"&amp;H28&amp;"_"&amp;I28&amp;"_"&amp;J28&amp;"_"&amp;K28&amp;"_"&amp;N28&amp;"_"&amp;O28</f>
        <v>BY05_C_2_12---&gt;BY02_VME 2_7_4_BJBAP.A8L8_A2</v>
      </c>
      <c r="C28" s="151" t="s">
        <v>2706</v>
      </c>
      <c r="D28" s="151" t="s">
        <v>2707</v>
      </c>
      <c r="E28" s="151">
        <v>2</v>
      </c>
      <c r="F28" s="151">
        <v>12</v>
      </c>
      <c r="G28" s="151"/>
      <c r="H28" s="151" t="s">
        <v>2708</v>
      </c>
      <c r="I28" s="152" t="s">
        <v>2709</v>
      </c>
      <c r="J28" s="153">
        <v>7</v>
      </c>
      <c r="K28" s="152">
        <v>4</v>
      </c>
      <c r="L28" s="151" t="s">
        <v>2711</v>
      </c>
      <c r="M28" s="151" t="s">
        <v>2712</v>
      </c>
      <c r="N28" s="154" t="s">
        <v>74</v>
      </c>
      <c r="O28" s="154" t="s">
        <v>2714</v>
      </c>
    </row>
    <row r="29" spans="1:15" ht="12.75">
      <c r="A29" s="151">
        <v>25</v>
      </c>
      <c r="B29" s="154" t="str">
        <f t="shared" si="2"/>
        <v>BY05_C_3_1---&gt;BY02_VME 2_8_1_BJBAP.B8L8_A1 </v>
      </c>
      <c r="C29" s="151" t="s">
        <v>2706</v>
      </c>
      <c r="D29" s="151" t="s">
        <v>2707</v>
      </c>
      <c r="E29" s="151">
        <v>3</v>
      </c>
      <c r="F29" s="151">
        <v>1</v>
      </c>
      <c r="G29" s="151"/>
      <c r="H29" s="151" t="s">
        <v>2708</v>
      </c>
      <c r="I29" s="152" t="s">
        <v>2709</v>
      </c>
      <c r="J29" s="153">
        <v>8</v>
      </c>
      <c r="K29" s="152">
        <v>1</v>
      </c>
      <c r="L29" s="151" t="s">
        <v>2711</v>
      </c>
      <c r="M29" s="151" t="s">
        <v>2712</v>
      </c>
      <c r="N29" s="154" t="s">
        <v>204</v>
      </c>
      <c r="O29" s="154" t="s">
        <v>2713</v>
      </c>
    </row>
    <row r="30" spans="1:15" ht="12.75">
      <c r="A30" s="151">
        <v>26</v>
      </c>
      <c r="B30" s="154" t="str">
        <f t="shared" si="2"/>
        <v>BY05_C_3_2---&gt;BY02_VME 2_8_2_BJBAP.B8L8_A2</v>
      </c>
      <c r="C30" s="151" t="s">
        <v>2706</v>
      </c>
      <c r="D30" s="151" t="s">
        <v>2707</v>
      </c>
      <c r="E30" s="151">
        <v>3</v>
      </c>
      <c r="F30" s="151">
        <v>2</v>
      </c>
      <c r="G30" s="151"/>
      <c r="H30" s="151" t="s">
        <v>2708</v>
      </c>
      <c r="I30" s="152" t="s">
        <v>2709</v>
      </c>
      <c r="J30" s="153">
        <v>8</v>
      </c>
      <c r="K30" s="152">
        <v>2</v>
      </c>
      <c r="L30" s="151" t="s">
        <v>2711</v>
      </c>
      <c r="M30" s="151" t="s">
        <v>2712</v>
      </c>
      <c r="N30" s="154" t="s">
        <v>204</v>
      </c>
      <c r="O30" s="154" t="s">
        <v>2714</v>
      </c>
    </row>
    <row r="31" spans="1:16" s="160" customFormat="1" ht="12.75">
      <c r="A31" s="155">
        <v>27</v>
      </c>
      <c r="B31" s="158" t="str">
        <f t="shared" si="2"/>
        <v>BY05_C_3_3---&gt;BY02_VME 1 _6_1_BJBAP.C8L8_A1 </v>
      </c>
      <c r="C31" s="155" t="s">
        <v>2706</v>
      </c>
      <c r="D31" s="155" t="s">
        <v>2707</v>
      </c>
      <c r="E31" s="155">
        <v>3</v>
      </c>
      <c r="F31" s="155">
        <v>3</v>
      </c>
      <c r="G31" s="155"/>
      <c r="H31" s="155" t="s">
        <v>2708</v>
      </c>
      <c r="I31" s="156" t="s">
        <v>2715</v>
      </c>
      <c r="J31" s="156">
        <v>6</v>
      </c>
      <c r="K31" s="157">
        <v>1</v>
      </c>
      <c r="L31" s="155" t="s">
        <v>2711</v>
      </c>
      <c r="M31" s="155" t="s">
        <v>2712</v>
      </c>
      <c r="N31" s="158" t="s">
        <v>205</v>
      </c>
      <c r="O31" s="158" t="s">
        <v>2713</v>
      </c>
      <c r="P31" s="159"/>
    </row>
    <row r="32" spans="1:16" s="160" customFormat="1" ht="12.75">
      <c r="A32" s="155">
        <v>28</v>
      </c>
      <c r="B32" s="158" t="str">
        <f t="shared" si="2"/>
        <v>BY05_C_3_4---&gt;BY02_VME 1 _6_2_BJBAP.C8L8_A2</v>
      </c>
      <c r="C32" s="155" t="s">
        <v>2706</v>
      </c>
      <c r="D32" s="155" t="s">
        <v>2707</v>
      </c>
      <c r="E32" s="155">
        <v>3</v>
      </c>
      <c r="F32" s="155">
        <v>4</v>
      </c>
      <c r="G32" s="155"/>
      <c r="H32" s="155" t="s">
        <v>2708</v>
      </c>
      <c r="I32" s="156" t="s">
        <v>2715</v>
      </c>
      <c r="J32" s="156">
        <v>6</v>
      </c>
      <c r="K32" s="157">
        <v>2</v>
      </c>
      <c r="L32" s="155" t="s">
        <v>2711</v>
      </c>
      <c r="M32" s="155" t="s">
        <v>2712</v>
      </c>
      <c r="N32" s="158" t="s">
        <v>205</v>
      </c>
      <c r="O32" s="158" t="s">
        <v>2714</v>
      </c>
      <c r="P32" s="159"/>
    </row>
    <row r="33" spans="1:16" s="160" customFormat="1" ht="12.75">
      <c r="A33" s="155">
        <v>29</v>
      </c>
      <c r="B33" s="158" t="str">
        <f t="shared" si="2"/>
        <v>BY05_C_3_5---&gt;BY02_VME 1 _6_3_BJBAP.A9L8_A1 </v>
      </c>
      <c r="C33" s="155" t="s">
        <v>2706</v>
      </c>
      <c r="D33" s="155" t="s">
        <v>2707</v>
      </c>
      <c r="E33" s="155">
        <v>3</v>
      </c>
      <c r="F33" s="155">
        <v>5</v>
      </c>
      <c r="G33" s="155"/>
      <c r="H33" s="155" t="s">
        <v>2708</v>
      </c>
      <c r="I33" s="156" t="s">
        <v>2715</v>
      </c>
      <c r="J33" s="156">
        <v>6</v>
      </c>
      <c r="K33" s="157">
        <v>3</v>
      </c>
      <c r="L33" s="155" t="s">
        <v>2711</v>
      </c>
      <c r="M33" s="155" t="s">
        <v>2712</v>
      </c>
      <c r="N33" s="158" t="s">
        <v>77</v>
      </c>
      <c r="O33" s="158" t="s">
        <v>2713</v>
      </c>
      <c r="P33" s="159"/>
    </row>
    <row r="34" spans="1:16" s="160" customFormat="1" ht="12.75">
      <c r="A34" s="155">
        <v>30</v>
      </c>
      <c r="B34" s="158" t="str">
        <f t="shared" si="2"/>
        <v>BY05_C_3_6---&gt;BY02_VME 1 _6_4_BJBAP.A9L8_A2</v>
      </c>
      <c r="C34" s="155" t="s">
        <v>2706</v>
      </c>
      <c r="D34" s="155" t="s">
        <v>2707</v>
      </c>
      <c r="E34" s="155">
        <v>3</v>
      </c>
      <c r="F34" s="155">
        <v>6</v>
      </c>
      <c r="G34" s="155"/>
      <c r="H34" s="155" t="s">
        <v>2708</v>
      </c>
      <c r="I34" s="156" t="s">
        <v>2715</v>
      </c>
      <c r="J34" s="156">
        <v>6</v>
      </c>
      <c r="K34" s="157">
        <v>4</v>
      </c>
      <c r="L34" s="155" t="s">
        <v>2711</v>
      </c>
      <c r="M34" s="155" t="s">
        <v>2712</v>
      </c>
      <c r="N34" s="158" t="s">
        <v>77</v>
      </c>
      <c r="O34" s="158" t="s">
        <v>2714</v>
      </c>
      <c r="P34" s="159"/>
    </row>
    <row r="35" spans="1:16" s="160" customFormat="1" ht="12.75">
      <c r="A35" s="155">
        <v>31</v>
      </c>
      <c r="B35" s="158" t="str">
        <f t="shared" si="2"/>
        <v>BY05_C_3_7---&gt;BY02_VME 1 _7_1_BJBAP.A10L8_A1 </v>
      </c>
      <c r="C35" s="155" t="s">
        <v>2706</v>
      </c>
      <c r="D35" s="155" t="s">
        <v>2707</v>
      </c>
      <c r="E35" s="155">
        <v>3</v>
      </c>
      <c r="F35" s="155">
        <v>7</v>
      </c>
      <c r="G35" s="155"/>
      <c r="H35" s="155" t="s">
        <v>2708</v>
      </c>
      <c r="I35" s="156" t="s">
        <v>2715</v>
      </c>
      <c r="J35" s="156">
        <v>7</v>
      </c>
      <c r="K35" s="157">
        <v>1</v>
      </c>
      <c r="L35" s="155" t="s">
        <v>2711</v>
      </c>
      <c r="M35" s="155" t="s">
        <v>2712</v>
      </c>
      <c r="N35" s="158" t="s">
        <v>81</v>
      </c>
      <c r="O35" s="158" t="s">
        <v>2713</v>
      </c>
      <c r="P35" s="159"/>
    </row>
    <row r="36" spans="1:16" s="160" customFormat="1" ht="12.75">
      <c r="A36" s="155">
        <v>32</v>
      </c>
      <c r="B36" s="158" t="str">
        <f t="shared" si="2"/>
        <v>BY05_C_3_8---&gt;BY02_VME 1 _7_2_BJBAP.A10L8_A2</v>
      </c>
      <c r="C36" s="155" t="s">
        <v>2706</v>
      </c>
      <c r="D36" s="155" t="s">
        <v>2707</v>
      </c>
      <c r="E36" s="155">
        <v>3</v>
      </c>
      <c r="F36" s="155">
        <v>8</v>
      </c>
      <c r="G36" s="155"/>
      <c r="H36" s="155" t="s">
        <v>2708</v>
      </c>
      <c r="I36" s="156" t="s">
        <v>2715</v>
      </c>
      <c r="J36" s="156">
        <v>7</v>
      </c>
      <c r="K36" s="157">
        <v>2</v>
      </c>
      <c r="L36" s="155" t="s">
        <v>2711</v>
      </c>
      <c r="M36" s="155" t="s">
        <v>2712</v>
      </c>
      <c r="N36" s="158" t="s">
        <v>81</v>
      </c>
      <c r="O36" s="158" t="s">
        <v>2714</v>
      </c>
      <c r="P36" s="159"/>
    </row>
    <row r="37" spans="1:15" ht="12.75">
      <c r="A37" s="151">
        <v>33</v>
      </c>
      <c r="B37" s="154" t="str">
        <f>C37&amp;"_"&amp;D37&amp;"_"&amp;E37&amp;"_"&amp;F37&amp;"---&gt;"&amp;H37&amp;"_"&amp;I37&amp;"_"&amp;J37&amp;"_"&amp;K37&amp;"_"&amp;N37&amp;"_"&amp;O37</f>
        <v>BY05_C_3_9---&gt;BY02_VME 2_8_3_BJBAP.A11L8_A1 </v>
      </c>
      <c r="C37" s="151" t="s">
        <v>2706</v>
      </c>
      <c r="D37" s="151" t="s">
        <v>2707</v>
      </c>
      <c r="E37" s="151">
        <v>3</v>
      </c>
      <c r="F37" s="151">
        <v>9</v>
      </c>
      <c r="G37" s="151"/>
      <c r="H37" s="151" t="s">
        <v>2708</v>
      </c>
      <c r="I37" s="152" t="s">
        <v>2709</v>
      </c>
      <c r="J37" s="153">
        <v>8</v>
      </c>
      <c r="K37" s="152">
        <v>3</v>
      </c>
      <c r="L37" s="151" t="s">
        <v>2711</v>
      </c>
      <c r="M37" s="151" t="s">
        <v>2712</v>
      </c>
      <c r="N37" s="154" t="s">
        <v>85</v>
      </c>
      <c r="O37" s="154" t="s">
        <v>2713</v>
      </c>
    </row>
    <row r="38" spans="1:15" ht="12.75">
      <c r="A38" s="151">
        <v>34</v>
      </c>
      <c r="B38" s="154" t="str">
        <f>C38&amp;"_"&amp;D38&amp;"_"&amp;E38&amp;"_"&amp;F38&amp;"---&gt;"&amp;H38&amp;"_"&amp;I38&amp;"_"&amp;J38&amp;"_"&amp;K38&amp;"_"&amp;N38&amp;"_"&amp;O38</f>
        <v>BY05_C_3_10---&gt;BY02_VME 2_8_4_BJBAP.A11L8_A2</v>
      </c>
      <c r="C38" s="151" t="s">
        <v>2706</v>
      </c>
      <c r="D38" s="151" t="s">
        <v>2707</v>
      </c>
      <c r="E38" s="151">
        <v>3</v>
      </c>
      <c r="F38" s="151">
        <v>10</v>
      </c>
      <c r="G38" s="151"/>
      <c r="H38" s="151" t="s">
        <v>2708</v>
      </c>
      <c r="I38" s="152" t="s">
        <v>2709</v>
      </c>
      <c r="J38" s="153">
        <v>8</v>
      </c>
      <c r="K38" s="152">
        <v>4</v>
      </c>
      <c r="L38" s="151" t="s">
        <v>2711</v>
      </c>
      <c r="M38" s="151" t="s">
        <v>2712</v>
      </c>
      <c r="N38" s="154" t="s">
        <v>85</v>
      </c>
      <c r="O38" s="154" t="s">
        <v>2714</v>
      </c>
    </row>
    <row r="39" spans="1:15" ht="12.75">
      <c r="A39" s="151">
        <v>35</v>
      </c>
      <c r="B39" s="154" t="str">
        <f>C39&amp;"_"&amp;D39&amp;"_"&amp;E39&amp;"_"&amp;F39&amp;"---&gt;"&amp;H39&amp;"_"&amp;I39&amp;"_"&amp;J39&amp;"_"&amp;K39&amp;"_"&amp;N39&amp;"_"&amp;O39</f>
        <v>BY05_C_3_11---&gt;BY02_VME 2_9_1_BJBAP.B11L8_A1 </v>
      </c>
      <c r="C39" s="151" t="s">
        <v>2706</v>
      </c>
      <c r="D39" s="151" t="s">
        <v>2707</v>
      </c>
      <c r="E39" s="151">
        <v>3</v>
      </c>
      <c r="F39" s="151">
        <v>11</v>
      </c>
      <c r="G39" s="151"/>
      <c r="H39" s="151" t="s">
        <v>2708</v>
      </c>
      <c r="I39" s="152" t="s">
        <v>2709</v>
      </c>
      <c r="J39" s="153">
        <v>9</v>
      </c>
      <c r="K39" s="152">
        <v>1</v>
      </c>
      <c r="L39" s="151" t="s">
        <v>2711</v>
      </c>
      <c r="M39" s="151" t="s">
        <v>2712</v>
      </c>
      <c r="N39" s="154" t="s">
        <v>209</v>
      </c>
      <c r="O39" s="154" t="s">
        <v>2713</v>
      </c>
    </row>
    <row r="40" spans="1:15" ht="12.75">
      <c r="A40" s="151">
        <v>36</v>
      </c>
      <c r="B40" s="154" t="str">
        <f>C40&amp;"_"&amp;D40&amp;"_"&amp;E40&amp;"_"&amp;F40&amp;"---&gt;"&amp;H40&amp;"_"&amp;I40&amp;"_"&amp;J40&amp;"_"&amp;K40&amp;"_"&amp;N40&amp;"_"&amp;O40</f>
        <v>BY05_C_3_12---&gt;BY02_VME 2_9_2_BJBAP.B11L8_A2</v>
      </c>
      <c r="C40" s="151" t="s">
        <v>2706</v>
      </c>
      <c r="D40" s="151" t="s">
        <v>2707</v>
      </c>
      <c r="E40" s="151">
        <v>3</v>
      </c>
      <c r="F40" s="151">
        <v>12</v>
      </c>
      <c r="G40" s="151"/>
      <c r="H40" s="151" t="s">
        <v>2708</v>
      </c>
      <c r="I40" s="152" t="s">
        <v>2709</v>
      </c>
      <c r="J40" s="153">
        <v>9</v>
      </c>
      <c r="K40" s="152">
        <v>2</v>
      </c>
      <c r="L40" s="151" t="s">
        <v>2711</v>
      </c>
      <c r="M40" s="151" t="s">
        <v>2712</v>
      </c>
      <c r="N40" s="154" t="s">
        <v>209</v>
      </c>
      <c r="O40" s="154" t="s">
        <v>2714</v>
      </c>
    </row>
    <row r="41" spans="4:14" ht="15.75">
      <c r="D41" s="141" t="s">
        <v>2697</v>
      </c>
      <c r="N41" s="171"/>
    </row>
    <row r="42" spans="1:16" s="143" customFormat="1" ht="12.75">
      <c r="A42" s="142"/>
      <c r="B42" s="256"/>
      <c r="C42" s="311" t="s">
        <v>2698</v>
      </c>
      <c r="D42" s="311"/>
      <c r="E42" s="311"/>
      <c r="F42" s="311"/>
      <c r="G42" s="142"/>
      <c r="H42" s="311" t="s">
        <v>2699</v>
      </c>
      <c r="I42" s="311"/>
      <c r="J42" s="311"/>
      <c r="K42" s="311"/>
      <c r="L42" s="142"/>
      <c r="M42" s="142"/>
      <c r="O42" s="243"/>
      <c r="P42" s="144"/>
    </row>
    <row r="43" spans="1:16" s="145" customFormat="1" ht="24">
      <c r="A43" s="146" t="s">
        <v>1993</v>
      </c>
      <c r="B43" s="146" t="s">
        <v>2700</v>
      </c>
      <c r="C43" s="146" t="s">
        <v>2701</v>
      </c>
      <c r="D43" s="146" t="s">
        <v>2145</v>
      </c>
      <c r="E43" s="146" t="s">
        <v>2702</v>
      </c>
      <c r="F43" s="146" t="s">
        <v>2146</v>
      </c>
      <c r="G43" s="146" t="s">
        <v>2703</v>
      </c>
      <c r="H43" s="146" t="s">
        <v>2701</v>
      </c>
      <c r="I43" s="146" t="s">
        <v>2145</v>
      </c>
      <c r="J43" s="146" t="s">
        <v>2702</v>
      </c>
      <c r="K43" s="146" t="s">
        <v>2146</v>
      </c>
      <c r="L43" s="146" t="s">
        <v>2704</v>
      </c>
      <c r="M43" s="312" t="s">
        <v>2705</v>
      </c>
      <c r="N43" s="312"/>
      <c r="O43" s="312"/>
      <c r="P43" s="147"/>
    </row>
    <row r="44" spans="1:16" s="145" customFormat="1" ht="12.75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245"/>
      <c r="P44" s="147"/>
    </row>
    <row r="45" spans="1:16" s="160" customFormat="1" ht="12.75">
      <c r="A45" s="155">
        <v>37</v>
      </c>
      <c r="B45" s="158" t="str">
        <f>C45&amp;"_"&amp;D45&amp;"_"&amp;E45&amp;"_"&amp;F45&amp;"---&gt;"&amp;H45&amp;"_"&amp;I45&amp;"_"&amp;J45&amp;"_"&amp;K45&amp;"_"&amp;N45&amp;"_"&amp;O45</f>
        <v>BY05_C_4_1---&gt;BY02_VME 1 _7_3_BJBAP.C11L8_A1 </v>
      </c>
      <c r="C45" s="155" t="s">
        <v>2706</v>
      </c>
      <c r="D45" s="155" t="s">
        <v>2707</v>
      </c>
      <c r="E45" s="155">
        <v>4</v>
      </c>
      <c r="F45" s="155">
        <v>1</v>
      </c>
      <c r="G45" s="155"/>
      <c r="H45" s="155" t="s">
        <v>2708</v>
      </c>
      <c r="I45" s="156" t="s">
        <v>2715</v>
      </c>
      <c r="J45" s="156">
        <v>7</v>
      </c>
      <c r="K45" s="157">
        <v>3</v>
      </c>
      <c r="L45" s="155" t="s">
        <v>2711</v>
      </c>
      <c r="M45" s="155" t="s">
        <v>2712</v>
      </c>
      <c r="N45" s="158" t="s">
        <v>210</v>
      </c>
      <c r="O45" s="158" t="s">
        <v>2713</v>
      </c>
      <c r="P45" s="159"/>
    </row>
    <row r="46" spans="1:16" s="160" customFormat="1" ht="12.75">
      <c r="A46" s="155">
        <v>38</v>
      </c>
      <c r="B46" s="158" t="str">
        <f>C46&amp;"_"&amp;D46&amp;"_"&amp;E46&amp;"_"&amp;F46&amp;"---&gt;"&amp;H46&amp;"_"&amp;I46&amp;"_"&amp;J46&amp;"_"&amp;K46&amp;"_"&amp;N46&amp;"_"&amp;O46</f>
        <v>BY05_C_4_2---&gt;BY02_VME 1 _7_4_BJBAP.C11L8_A2</v>
      </c>
      <c r="C46" s="155" t="s">
        <v>2706</v>
      </c>
      <c r="D46" s="155" t="s">
        <v>2707</v>
      </c>
      <c r="E46" s="155">
        <v>4</v>
      </c>
      <c r="F46" s="155">
        <v>2</v>
      </c>
      <c r="G46" s="155"/>
      <c r="H46" s="155" t="s">
        <v>2708</v>
      </c>
      <c r="I46" s="156" t="s">
        <v>2715</v>
      </c>
      <c r="J46" s="156">
        <v>7</v>
      </c>
      <c r="K46" s="156">
        <v>4</v>
      </c>
      <c r="L46" s="155" t="s">
        <v>2711</v>
      </c>
      <c r="M46" s="155" t="s">
        <v>2712</v>
      </c>
      <c r="N46" s="158" t="s">
        <v>210</v>
      </c>
      <c r="O46" s="158" t="s">
        <v>2714</v>
      </c>
      <c r="P46" s="159"/>
    </row>
    <row r="47" spans="1:16" s="163" customFormat="1" ht="12.75">
      <c r="A47" s="151">
        <v>39</v>
      </c>
      <c r="B47" s="154" t="str">
        <f aca="true" t="shared" si="3" ref="B47:B64">C47&amp;"_"&amp;D47&amp;"_"&amp;E47&amp;"_"&amp;F47&amp;"---&gt;"&amp;H47&amp;"_"&amp;I47&amp;"_"&amp;J47&amp;"_"&amp;K47&amp;"_"&amp;N47&amp;"_"&amp;O47</f>
        <v>BY05_C_12_1---&gt;BY02_VME 2_13_1_BJBAP.A1R8_A1 </v>
      </c>
      <c r="C47" s="151" t="s">
        <v>2706</v>
      </c>
      <c r="D47" s="151" t="s">
        <v>2707</v>
      </c>
      <c r="E47" s="151">
        <v>12</v>
      </c>
      <c r="F47" s="151">
        <v>1</v>
      </c>
      <c r="G47" s="151"/>
      <c r="H47" s="151" t="s">
        <v>2708</v>
      </c>
      <c r="I47" s="152" t="s">
        <v>2709</v>
      </c>
      <c r="J47" s="153">
        <v>13</v>
      </c>
      <c r="K47" s="152">
        <v>1</v>
      </c>
      <c r="L47" s="151" t="s">
        <v>2711</v>
      </c>
      <c r="M47" s="151" t="s">
        <v>2716</v>
      </c>
      <c r="N47" s="154" t="s">
        <v>51</v>
      </c>
      <c r="O47" s="154" t="s">
        <v>2713</v>
      </c>
      <c r="P47" s="162"/>
    </row>
    <row r="48" spans="1:16" s="163" customFormat="1" ht="12.75">
      <c r="A48" s="151">
        <v>40</v>
      </c>
      <c r="B48" s="154" t="str">
        <f t="shared" si="3"/>
        <v>BY05_C_12_2---&gt;BY02_VME 2_13_2_BJBAP.A1R8_A2</v>
      </c>
      <c r="C48" s="151" t="s">
        <v>2706</v>
      </c>
      <c r="D48" s="151" t="s">
        <v>2707</v>
      </c>
      <c r="E48" s="151">
        <v>12</v>
      </c>
      <c r="F48" s="151">
        <v>2</v>
      </c>
      <c r="G48" s="151"/>
      <c r="H48" s="151" t="s">
        <v>2708</v>
      </c>
      <c r="I48" s="152" t="s">
        <v>2709</v>
      </c>
      <c r="J48" s="153">
        <v>13</v>
      </c>
      <c r="K48" s="152">
        <v>2</v>
      </c>
      <c r="L48" s="151" t="s">
        <v>2711</v>
      </c>
      <c r="M48" s="151" t="s">
        <v>2716</v>
      </c>
      <c r="N48" s="154" t="s">
        <v>51</v>
      </c>
      <c r="O48" s="154" t="s">
        <v>2714</v>
      </c>
      <c r="P48" s="162"/>
    </row>
    <row r="49" spans="1:16" s="163" customFormat="1" ht="12.75">
      <c r="A49" s="151">
        <v>41</v>
      </c>
      <c r="B49" s="154" t="str">
        <f t="shared" si="3"/>
        <v>BY05_C_12_3---&gt;BY02_VME 2_13_3_BJBAP.B1R8_A1 </v>
      </c>
      <c r="C49" s="151" t="s">
        <v>2706</v>
      </c>
      <c r="D49" s="151" t="s">
        <v>2707</v>
      </c>
      <c r="E49" s="151">
        <v>12</v>
      </c>
      <c r="F49" s="151">
        <v>3</v>
      </c>
      <c r="G49" s="151"/>
      <c r="H49" s="151" t="s">
        <v>2708</v>
      </c>
      <c r="I49" s="152" t="s">
        <v>2709</v>
      </c>
      <c r="J49" s="153">
        <v>13</v>
      </c>
      <c r="K49" s="152">
        <v>3</v>
      </c>
      <c r="L49" s="151" t="s">
        <v>2711</v>
      </c>
      <c r="M49" s="151" t="s">
        <v>2716</v>
      </c>
      <c r="N49" s="154" t="s">
        <v>186</v>
      </c>
      <c r="O49" s="154" t="s">
        <v>2713</v>
      </c>
      <c r="P49" s="162"/>
    </row>
    <row r="50" spans="1:16" s="163" customFormat="1" ht="12.75">
      <c r="A50" s="151">
        <v>42</v>
      </c>
      <c r="B50" s="154" t="str">
        <f t="shared" si="3"/>
        <v>BY05_C_12_4---&gt;BY02_VME 2_13_4_BJBAP.B1R8_A2</v>
      </c>
      <c r="C50" s="151" t="s">
        <v>2706</v>
      </c>
      <c r="D50" s="151" t="s">
        <v>2707</v>
      </c>
      <c r="E50" s="151">
        <v>12</v>
      </c>
      <c r="F50" s="151">
        <v>4</v>
      </c>
      <c r="G50" s="151"/>
      <c r="H50" s="151" t="s">
        <v>2708</v>
      </c>
      <c r="I50" s="152" t="s">
        <v>2709</v>
      </c>
      <c r="J50" s="153">
        <v>13</v>
      </c>
      <c r="K50" s="152">
        <v>4</v>
      </c>
      <c r="L50" s="151" t="s">
        <v>2711</v>
      </c>
      <c r="M50" s="151" t="s">
        <v>2716</v>
      </c>
      <c r="N50" s="154" t="s">
        <v>186</v>
      </c>
      <c r="O50" s="154" t="s">
        <v>2714</v>
      </c>
      <c r="P50" s="162"/>
    </row>
    <row r="51" spans="1:16" s="163" customFormat="1" ht="12.75">
      <c r="A51" s="151">
        <v>43</v>
      </c>
      <c r="B51" s="154" t="str">
        <f t="shared" si="3"/>
        <v>BY05_C_12_5---&gt;BY02_VME 2_14_1_BJBAP.A2R8_A1 </v>
      </c>
      <c r="C51" s="151" t="s">
        <v>2706</v>
      </c>
      <c r="D51" s="151" t="s">
        <v>2707</v>
      </c>
      <c r="E51" s="151">
        <v>12</v>
      </c>
      <c r="F51" s="151">
        <v>5</v>
      </c>
      <c r="G51" s="151"/>
      <c r="H51" s="151" t="s">
        <v>2708</v>
      </c>
      <c r="I51" s="152" t="s">
        <v>2709</v>
      </c>
      <c r="J51" s="153">
        <v>14</v>
      </c>
      <c r="K51" s="152">
        <v>1</v>
      </c>
      <c r="L51" s="151" t="s">
        <v>2711</v>
      </c>
      <c r="M51" s="151" t="s">
        <v>2716</v>
      </c>
      <c r="N51" s="154" t="s">
        <v>57</v>
      </c>
      <c r="O51" s="154" t="s">
        <v>2713</v>
      </c>
      <c r="P51" s="162"/>
    </row>
    <row r="52" spans="1:16" s="163" customFormat="1" ht="12.75">
      <c r="A52" s="151">
        <v>44</v>
      </c>
      <c r="B52" s="154" t="str">
        <f t="shared" si="3"/>
        <v>BY05_C_12_6---&gt;BY02_VME 2_14_2_BJBAP.A2R8_A2</v>
      </c>
      <c r="C52" s="151" t="s">
        <v>2706</v>
      </c>
      <c r="D52" s="151" t="s">
        <v>2707</v>
      </c>
      <c r="E52" s="151">
        <v>12</v>
      </c>
      <c r="F52" s="151">
        <v>6</v>
      </c>
      <c r="G52" s="151"/>
      <c r="H52" s="151" t="s">
        <v>2708</v>
      </c>
      <c r="I52" s="152" t="s">
        <v>2709</v>
      </c>
      <c r="J52" s="153">
        <v>14</v>
      </c>
      <c r="K52" s="152">
        <v>2</v>
      </c>
      <c r="L52" s="151" t="s">
        <v>2711</v>
      </c>
      <c r="M52" s="151" t="s">
        <v>2716</v>
      </c>
      <c r="N52" s="154" t="s">
        <v>57</v>
      </c>
      <c r="O52" s="154" t="s">
        <v>2714</v>
      </c>
      <c r="P52" s="162"/>
    </row>
    <row r="53" spans="1:16" s="163" customFormat="1" ht="12.75">
      <c r="A53" s="151">
        <v>45</v>
      </c>
      <c r="B53" s="154" t="str">
        <f t="shared" si="3"/>
        <v>BY05_C_12_7---&gt;BY02_VME 2_14_3_BJBAP.A3R8_A1 </v>
      </c>
      <c r="C53" s="151" t="s">
        <v>2706</v>
      </c>
      <c r="D53" s="151" t="s">
        <v>2707</v>
      </c>
      <c r="E53" s="151">
        <v>12</v>
      </c>
      <c r="F53" s="151">
        <v>7</v>
      </c>
      <c r="G53" s="151"/>
      <c r="H53" s="151" t="s">
        <v>2708</v>
      </c>
      <c r="I53" s="152" t="s">
        <v>2709</v>
      </c>
      <c r="J53" s="153">
        <v>14</v>
      </c>
      <c r="K53" s="152">
        <v>3</v>
      </c>
      <c r="L53" s="151" t="s">
        <v>2711</v>
      </c>
      <c r="M53" s="151" t="s">
        <v>2716</v>
      </c>
      <c r="N53" s="154" t="s">
        <v>60</v>
      </c>
      <c r="O53" s="154" t="s">
        <v>2713</v>
      </c>
      <c r="P53" s="162"/>
    </row>
    <row r="54" spans="1:16" s="163" customFormat="1" ht="12.75">
      <c r="A54" s="151">
        <v>46</v>
      </c>
      <c r="B54" s="154" t="str">
        <f t="shared" si="3"/>
        <v>BY05_C_12_8---&gt;BY02_VME 2_14_4_BJBAP.A3R8_A2</v>
      </c>
      <c r="C54" s="151" t="s">
        <v>2706</v>
      </c>
      <c r="D54" s="151" t="s">
        <v>2707</v>
      </c>
      <c r="E54" s="151">
        <v>12</v>
      </c>
      <c r="F54" s="151">
        <v>8</v>
      </c>
      <c r="G54" s="151"/>
      <c r="H54" s="151" t="s">
        <v>2708</v>
      </c>
      <c r="I54" s="152" t="s">
        <v>2709</v>
      </c>
      <c r="J54" s="153">
        <v>14</v>
      </c>
      <c r="K54" s="152">
        <v>4</v>
      </c>
      <c r="L54" s="151" t="s">
        <v>2711</v>
      </c>
      <c r="M54" s="151" t="s">
        <v>2716</v>
      </c>
      <c r="N54" s="154" t="s">
        <v>60</v>
      </c>
      <c r="O54" s="154" t="s">
        <v>2714</v>
      </c>
      <c r="P54" s="162"/>
    </row>
    <row r="55" spans="1:16" s="163" customFormat="1" ht="12.75">
      <c r="A55" s="151">
        <v>47</v>
      </c>
      <c r="B55" s="154" t="str">
        <f t="shared" si="3"/>
        <v>BY05_C_12_9---&gt;BY02_VME 2_15_1_BJBAP.A4R8_A1 </v>
      </c>
      <c r="C55" s="151" t="s">
        <v>2706</v>
      </c>
      <c r="D55" s="151" t="s">
        <v>2707</v>
      </c>
      <c r="E55" s="151">
        <v>12</v>
      </c>
      <c r="F55" s="151">
        <v>9</v>
      </c>
      <c r="G55" s="151"/>
      <c r="H55" s="151" t="s">
        <v>2708</v>
      </c>
      <c r="I55" s="152" t="s">
        <v>2709</v>
      </c>
      <c r="J55" s="153">
        <v>15</v>
      </c>
      <c r="K55" s="152">
        <v>1</v>
      </c>
      <c r="L55" s="151" t="s">
        <v>2711</v>
      </c>
      <c r="M55" s="151" t="s">
        <v>2716</v>
      </c>
      <c r="N55" s="154" t="s">
        <v>63</v>
      </c>
      <c r="O55" s="154" t="s">
        <v>2713</v>
      </c>
      <c r="P55" s="162"/>
    </row>
    <row r="56" spans="1:16" s="163" customFormat="1" ht="12.75">
      <c r="A56" s="151">
        <v>48</v>
      </c>
      <c r="B56" s="154" t="str">
        <f t="shared" si="3"/>
        <v>BY05_C_12_10---&gt;BY02_VME 2_15_2_BJBAP.A4R8_A2</v>
      </c>
      <c r="C56" s="151" t="s">
        <v>2706</v>
      </c>
      <c r="D56" s="151" t="s">
        <v>2707</v>
      </c>
      <c r="E56" s="151">
        <v>12</v>
      </c>
      <c r="F56" s="151">
        <v>10</v>
      </c>
      <c r="G56" s="151"/>
      <c r="H56" s="151" t="s">
        <v>2708</v>
      </c>
      <c r="I56" s="152" t="s">
        <v>2709</v>
      </c>
      <c r="J56" s="153">
        <v>15</v>
      </c>
      <c r="K56" s="152">
        <v>2</v>
      </c>
      <c r="L56" s="151" t="s">
        <v>2711</v>
      </c>
      <c r="M56" s="151" t="s">
        <v>2716</v>
      </c>
      <c r="N56" s="154" t="s">
        <v>63</v>
      </c>
      <c r="O56" s="154" t="s">
        <v>2714</v>
      </c>
      <c r="P56" s="162"/>
    </row>
    <row r="57" spans="1:16" s="163" customFormat="1" ht="12.75">
      <c r="A57" s="151">
        <v>49</v>
      </c>
      <c r="B57" s="154" t="str">
        <f t="shared" si="3"/>
        <v>BY05_C_12_11---&gt;BY02_VME 2_15_3_BJBAP.B4R8_A1 </v>
      </c>
      <c r="C57" s="151" t="s">
        <v>2706</v>
      </c>
      <c r="D57" s="151" t="s">
        <v>2707</v>
      </c>
      <c r="E57" s="151">
        <v>12</v>
      </c>
      <c r="F57" s="151">
        <v>11</v>
      </c>
      <c r="G57" s="151"/>
      <c r="H57" s="151" t="s">
        <v>2708</v>
      </c>
      <c r="I57" s="152" t="s">
        <v>2709</v>
      </c>
      <c r="J57" s="153">
        <v>15</v>
      </c>
      <c r="K57" s="152">
        <v>3</v>
      </c>
      <c r="L57" s="151" t="s">
        <v>2711</v>
      </c>
      <c r="M57" s="151" t="s">
        <v>2716</v>
      </c>
      <c r="N57" s="154" t="s">
        <v>53</v>
      </c>
      <c r="O57" s="154" t="s">
        <v>2713</v>
      </c>
      <c r="P57" s="162"/>
    </row>
    <row r="58" spans="1:16" s="163" customFormat="1" ht="12.75">
      <c r="A58" s="151">
        <v>50</v>
      </c>
      <c r="B58" s="154" t="str">
        <f t="shared" si="3"/>
        <v>BY05_C_12_12---&gt;BY02_VME 2_15_4_BJBAP.B4R8_A2</v>
      </c>
      <c r="C58" s="151" t="s">
        <v>2706</v>
      </c>
      <c r="D58" s="151" t="s">
        <v>2707</v>
      </c>
      <c r="E58" s="151">
        <v>12</v>
      </c>
      <c r="F58" s="151">
        <v>12</v>
      </c>
      <c r="G58" s="151"/>
      <c r="H58" s="151" t="s">
        <v>2708</v>
      </c>
      <c r="I58" s="152" t="s">
        <v>2709</v>
      </c>
      <c r="J58" s="153">
        <v>15</v>
      </c>
      <c r="K58" s="152">
        <v>4</v>
      </c>
      <c r="L58" s="151" t="s">
        <v>2711</v>
      </c>
      <c r="M58" s="151" t="s">
        <v>2716</v>
      </c>
      <c r="N58" s="154" t="s">
        <v>53</v>
      </c>
      <c r="O58" s="154" t="s">
        <v>2714</v>
      </c>
      <c r="P58" s="162"/>
    </row>
    <row r="59" spans="1:16" s="163" customFormat="1" ht="12.75">
      <c r="A59" s="151">
        <v>51</v>
      </c>
      <c r="B59" s="154" t="str">
        <f t="shared" si="3"/>
        <v>BY05_C_11_1---&gt;BY02_VME 2_16_1_BJBAP.C4R8_A1 </v>
      </c>
      <c r="C59" s="151" t="s">
        <v>2706</v>
      </c>
      <c r="D59" s="151" t="s">
        <v>2707</v>
      </c>
      <c r="E59" s="151">
        <v>11</v>
      </c>
      <c r="F59" s="151">
        <v>1</v>
      </c>
      <c r="G59" s="151"/>
      <c r="H59" s="151" t="s">
        <v>2708</v>
      </c>
      <c r="I59" s="153" t="s">
        <v>2709</v>
      </c>
      <c r="J59" s="153">
        <v>16</v>
      </c>
      <c r="K59" s="152">
        <v>1</v>
      </c>
      <c r="L59" s="151" t="s">
        <v>2711</v>
      </c>
      <c r="M59" s="151" t="s">
        <v>2716</v>
      </c>
      <c r="N59" s="154" t="s">
        <v>67</v>
      </c>
      <c r="O59" s="154" t="s">
        <v>2713</v>
      </c>
      <c r="P59" s="162"/>
    </row>
    <row r="60" spans="1:16" s="163" customFormat="1" ht="12.75">
      <c r="A60" s="151">
        <v>52</v>
      </c>
      <c r="B60" s="154" t="str">
        <f t="shared" si="3"/>
        <v>BY05_C_11_2---&gt;BY02_VME 2_16_2_BJBAP.C4R8_A2</v>
      </c>
      <c r="C60" s="151" t="s">
        <v>2706</v>
      </c>
      <c r="D60" s="151" t="s">
        <v>2707</v>
      </c>
      <c r="E60" s="151">
        <v>11</v>
      </c>
      <c r="F60" s="151">
        <v>2</v>
      </c>
      <c r="G60" s="151"/>
      <c r="H60" s="151" t="s">
        <v>2708</v>
      </c>
      <c r="I60" s="153" t="s">
        <v>2709</v>
      </c>
      <c r="J60" s="153">
        <v>16</v>
      </c>
      <c r="K60" s="152">
        <v>2</v>
      </c>
      <c r="L60" s="151" t="s">
        <v>2711</v>
      </c>
      <c r="M60" s="151" t="s">
        <v>2716</v>
      </c>
      <c r="N60" s="154" t="s">
        <v>67</v>
      </c>
      <c r="O60" s="154" t="s">
        <v>2714</v>
      </c>
      <c r="P60" s="162"/>
    </row>
    <row r="61" spans="1:16" s="169" customFormat="1" ht="12.75">
      <c r="A61" s="164">
        <v>53</v>
      </c>
      <c r="B61" s="167" t="str">
        <f t="shared" si="3"/>
        <v>BY05_C_11_3---&gt;BY02_VME 3_4_1_BJBAP.D4R8_A1 </v>
      </c>
      <c r="C61" s="164" t="s">
        <v>2706</v>
      </c>
      <c r="D61" s="164" t="s">
        <v>2707</v>
      </c>
      <c r="E61" s="164">
        <v>11</v>
      </c>
      <c r="F61" s="164">
        <v>3</v>
      </c>
      <c r="G61" s="164"/>
      <c r="H61" s="164" t="s">
        <v>2708</v>
      </c>
      <c r="I61" s="165" t="s">
        <v>2717</v>
      </c>
      <c r="J61" s="165">
        <v>4</v>
      </c>
      <c r="K61" s="166">
        <v>1</v>
      </c>
      <c r="L61" s="164" t="s">
        <v>2711</v>
      </c>
      <c r="M61" s="164" t="s">
        <v>2716</v>
      </c>
      <c r="N61" s="167" t="s">
        <v>196</v>
      </c>
      <c r="O61" s="167" t="s">
        <v>2713</v>
      </c>
      <c r="P61" s="168"/>
    </row>
    <row r="62" spans="1:16" s="169" customFormat="1" ht="12.75">
      <c r="A62" s="164">
        <v>54</v>
      </c>
      <c r="B62" s="167" t="str">
        <f t="shared" si="3"/>
        <v>BY05_C_11_4---&gt;BY02_VME 3_4_2_BJBAP.D4R8_A2</v>
      </c>
      <c r="C62" s="164" t="s">
        <v>2706</v>
      </c>
      <c r="D62" s="164" t="s">
        <v>2707</v>
      </c>
      <c r="E62" s="164">
        <v>11</v>
      </c>
      <c r="F62" s="164">
        <v>4</v>
      </c>
      <c r="G62" s="164"/>
      <c r="H62" s="164" t="s">
        <v>2708</v>
      </c>
      <c r="I62" s="165" t="s">
        <v>2717</v>
      </c>
      <c r="J62" s="165">
        <v>4</v>
      </c>
      <c r="K62" s="166">
        <v>2</v>
      </c>
      <c r="L62" s="164" t="s">
        <v>2711</v>
      </c>
      <c r="M62" s="164" t="s">
        <v>2716</v>
      </c>
      <c r="N62" s="167" t="s">
        <v>196</v>
      </c>
      <c r="O62" s="167" t="s">
        <v>2714</v>
      </c>
      <c r="P62" s="168"/>
    </row>
    <row r="63" spans="1:16" s="169" customFormat="1" ht="12.75">
      <c r="A63" s="164">
        <v>55</v>
      </c>
      <c r="B63" s="167" t="str">
        <f t="shared" si="3"/>
        <v>BY05_C_11_5---&gt;BY02_VME 3_4_3_BJBAP.A5R8_A1 </v>
      </c>
      <c r="C63" s="164" t="s">
        <v>2706</v>
      </c>
      <c r="D63" s="164" t="s">
        <v>2707</v>
      </c>
      <c r="E63" s="164">
        <v>11</v>
      </c>
      <c r="F63" s="164">
        <v>5</v>
      </c>
      <c r="G63" s="164"/>
      <c r="H63" s="164" t="s">
        <v>2708</v>
      </c>
      <c r="I63" s="165" t="s">
        <v>2717</v>
      </c>
      <c r="J63" s="165">
        <v>4</v>
      </c>
      <c r="K63" s="166">
        <v>3</v>
      </c>
      <c r="L63" s="164" t="s">
        <v>2711</v>
      </c>
      <c r="M63" s="164" t="s">
        <v>2716</v>
      </c>
      <c r="N63" s="167" t="s">
        <v>69</v>
      </c>
      <c r="O63" s="167" t="s">
        <v>2713</v>
      </c>
      <c r="P63" s="168"/>
    </row>
    <row r="64" spans="1:16" s="169" customFormat="1" ht="12.75">
      <c r="A64" s="164">
        <v>56</v>
      </c>
      <c r="B64" s="167" t="str">
        <f t="shared" si="3"/>
        <v>BY05_C_11_6---&gt;BY02_VME 3_4_4_BJBAP.A5R8_A2</v>
      </c>
      <c r="C64" s="164" t="s">
        <v>2706</v>
      </c>
      <c r="D64" s="164" t="s">
        <v>2707</v>
      </c>
      <c r="E64" s="164">
        <v>11</v>
      </c>
      <c r="F64" s="164">
        <v>6</v>
      </c>
      <c r="G64" s="164"/>
      <c r="H64" s="164" t="s">
        <v>2708</v>
      </c>
      <c r="I64" s="165" t="s">
        <v>2717</v>
      </c>
      <c r="J64" s="165">
        <v>4</v>
      </c>
      <c r="K64" s="166">
        <v>4</v>
      </c>
      <c r="L64" s="164" t="s">
        <v>2711</v>
      </c>
      <c r="M64" s="164" t="s">
        <v>2716</v>
      </c>
      <c r="N64" s="167" t="s">
        <v>69</v>
      </c>
      <c r="O64" s="167" t="s">
        <v>2714</v>
      </c>
      <c r="P64" s="168"/>
    </row>
    <row r="65" spans="1:16" s="163" customFormat="1" ht="12.75">
      <c r="A65" s="151">
        <v>57</v>
      </c>
      <c r="B65" s="154" t="str">
        <f aca="true" t="shared" si="4" ref="B65:B72">C65&amp;"_"&amp;D65&amp;"_"&amp;E65&amp;"_"&amp;F65&amp;"---&gt;"&amp;H65&amp;"_"&amp;I65&amp;"_"&amp;J65&amp;"_"&amp;K65&amp;"_"&amp;N65&amp;"_"&amp;O65</f>
        <v>BY05_C_11_7---&gt;BY02_VME 2_16_3_BJBAP.A6R8_A1 </v>
      </c>
      <c r="C65" s="151" t="s">
        <v>2706</v>
      </c>
      <c r="D65" s="151" t="s">
        <v>2707</v>
      </c>
      <c r="E65" s="151">
        <v>11</v>
      </c>
      <c r="F65" s="151">
        <v>7</v>
      </c>
      <c r="G65" s="151"/>
      <c r="H65" s="151" t="s">
        <v>2708</v>
      </c>
      <c r="I65" s="153" t="s">
        <v>2709</v>
      </c>
      <c r="J65" s="153">
        <v>16</v>
      </c>
      <c r="K65" s="152">
        <v>3</v>
      </c>
      <c r="L65" s="151" t="s">
        <v>2711</v>
      </c>
      <c r="M65" s="151" t="s">
        <v>2716</v>
      </c>
      <c r="N65" s="154" t="s">
        <v>72</v>
      </c>
      <c r="O65" s="154" t="s">
        <v>2713</v>
      </c>
      <c r="P65" s="162"/>
    </row>
    <row r="66" spans="1:16" s="163" customFormat="1" ht="12.75">
      <c r="A66" s="151">
        <v>58</v>
      </c>
      <c r="B66" s="154" t="str">
        <f t="shared" si="4"/>
        <v>BY05_C_11_8---&gt;BY02_VME 2_16_4_BJBAP.A6R8_A2</v>
      </c>
      <c r="C66" s="151" t="s">
        <v>2706</v>
      </c>
      <c r="D66" s="151" t="s">
        <v>2707</v>
      </c>
      <c r="E66" s="151">
        <v>11</v>
      </c>
      <c r="F66" s="151">
        <v>8</v>
      </c>
      <c r="G66" s="151"/>
      <c r="H66" s="151" t="s">
        <v>2708</v>
      </c>
      <c r="I66" s="153" t="s">
        <v>2709</v>
      </c>
      <c r="J66" s="153">
        <v>16</v>
      </c>
      <c r="K66" s="152">
        <v>4</v>
      </c>
      <c r="L66" s="151" t="s">
        <v>2711</v>
      </c>
      <c r="M66" s="151" t="s">
        <v>2716</v>
      </c>
      <c r="N66" s="154" t="s">
        <v>72</v>
      </c>
      <c r="O66" s="154" t="s">
        <v>2714</v>
      </c>
      <c r="P66" s="162"/>
    </row>
    <row r="67" spans="1:16" s="163" customFormat="1" ht="12.75">
      <c r="A67" s="151">
        <v>59</v>
      </c>
      <c r="B67" s="154" t="str">
        <f t="shared" si="4"/>
        <v>BY05_C_11_9---&gt;BY02_VME 2_17_1_BJBAP.B6R8_A1 </v>
      </c>
      <c r="C67" s="151" t="s">
        <v>2706</v>
      </c>
      <c r="D67" s="151" t="s">
        <v>2707</v>
      </c>
      <c r="E67" s="151">
        <v>11</v>
      </c>
      <c r="F67" s="151">
        <v>9</v>
      </c>
      <c r="G67" s="151"/>
      <c r="H67" s="151" t="s">
        <v>2708</v>
      </c>
      <c r="I67" s="153" t="s">
        <v>2709</v>
      </c>
      <c r="J67" s="153">
        <v>17</v>
      </c>
      <c r="K67" s="152">
        <v>1</v>
      </c>
      <c r="L67" s="151" t="s">
        <v>2711</v>
      </c>
      <c r="M67" s="151" t="s">
        <v>2716</v>
      </c>
      <c r="N67" s="154" t="s">
        <v>75</v>
      </c>
      <c r="O67" s="154" t="s">
        <v>2713</v>
      </c>
      <c r="P67" s="162"/>
    </row>
    <row r="68" spans="1:16" s="163" customFormat="1" ht="12.75">
      <c r="A68" s="151">
        <v>60</v>
      </c>
      <c r="B68" s="154" t="str">
        <f t="shared" si="4"/>
        <v>BY05_C_11_10---&gt;BY02_VME 2_17_2_BJBAP.B6R8_A2</v>
      </c>
      <c r="C68" s="151" t="s">
        <v>2706</v>
      </c>
      <c r="D68" s="151" t="s">
        <v>2707</v>
      </c>
      <c r="E68" s="151">
        <v>11</v>
      </c>
      <c r="F68" s="151">
        <v>10</v>
      </c>
      <c r="G68" s="151"/>
      <c r="H68" s="151" t="s">
        <v>2708</v>
      </c>
      <c r="I68" s="153" t="s">
        <v>2709</v>
      </c>
      <c r="J68" s="153">
        <v>17</v>
      </c>
      <c r="K68" s="152">
        <v>2</v>
      </c>
      <c r="L68" s="151" t="s">
        <v>2711</v>
      </c>
      <c r="M68" s="151" t="s">
        <v>2716</v>
      </c>
      <c r="N68" s="154" t="s">
        <v>75</v>
      </c>
      <c r="O68" s="154" t="s">
        <v>2714</v>
      </c>
      <c r="P68" s="162"/>
    </row>
    <row r="69" spans="1:16" s="169" customFormat="1" ht="12.75">
      <c r="A69" s="164">
        <v>61</v>
      </c>
      <c r="B69" s="167" t="str">
        <f t="shared" si="4"/>
        <v>BY05_C_11_11---&gt;BY02_VME 3_5_1_BJBAP.C6R8_A1 </v>
      </c>
      <c r="C69" s="164" t="s">
        <v>2706</v>
      </c>
      <c r="D69" s="164" t="s">
        <v>2707</v>
      </c>
      <c r="E69" s="164">
        <v>11</v>
      </c>
      <c r="F69" s="164">
        <v>11</v>
      </c>
      <c r="G69" s="164"/>
      <c r="H69" s="164" t="s">
        <v>2708</v>
      </c>
      <c r="I69" s="165" t="s">
        <v>2717</v>
      </c>
      <c r="J69" s="165">
        <v>5</v>
      </c>
      <c r="K69" s="166">
        <v>1</v>
      </c>
      <c r="L69" s="164" t="s">
        <v>2711</v>
      </c>
      <c r="M69" s="164" t="s">
        <v>2716</v>
      </c>
      <c r="N69" s="167" t="s">
        <v>202</v>
      </c>
      <c r="O69" s="167" t="s">
        <v>2713</v>
      </c>
      <c r="P69" s="168"/>
    </row>
    <row r="70" spans="1:16" s="169" customFormat="1" ht="12.75">
      <c r="A70" s="164">
        <v>62</v>
      </c>
      <c r="B70" s="167" t="str">
        <f t="shared" si="4"/>
        <v>BY05_C_11_12---&gt;BY02_VME 3_5_2_BJBAP.C6R8_A2</v>
      </c>
      <c r="C70" s="164" t="s">
        <v>2706</v>
      </c>
      <c r="D70" s="164" t="s">
        <v>2707</v>
      </c>
      <c r="E70" s="164">
        <v>11</v>
      </c>
      <c r="F70" s="164">
        <v>12</v>
      </c>
      <c r="G70" s="164"/>
      <c r="H70" s="164" t="s">
        <v>2708</v>
      </c>
      <c r="I70" s="165" t="s">
        <v>2717</v>
      </c>
      <c r="J70" s="165">
        <v>5</v>
      </c>
      <c r="K70" s="166">
        <v>2</v>
      </c>
      <c r="L70" s="164" t="s">
        <v>2711</v>
      </c>
      <c r="M70" s="164" t="s">
        <v>2716</v>
      </c>
      <c r="N70" s="167" t="s">
        <v>202</v>
      </c>
      <c r="O70" s="167" t="s">
        <v>2714</v>
      </c>
      <c r="P70" s="168"/>
    </row>
    <row r="71" spans="1:16" s="169" customFormat="1" ht="12.75">
      <c r="A71" s="164">
        <v>63</v>
      </c>
      <c r="B71" s="167" t="str">
        <f t="shared" si="4"/>
        <v>BY05_C_10_1---&gt;BY02_VME 3_5_3_BJBAP.A7R8_A1 </v>
      </c>
      <c r="C71" s="164" t="s">
        <v>2706</v>
      </c>
      <c r="D71" s="164" t="s">
        <v>2707</v>
      </c>
      <c r="E71" s="164">
        <v>10</v>
      </c>
      <c r="F71" s="164">
        <v>1</v>
      </c>
      <c r="G71" s="164"/>
      <c r="H71" s="164" t="s">
        <v>2708</v>
      </c>
      <c r="I71" s="165" t="s">
        <v>2717</v>
      </c>
      <c r="J71" s="165">
        <v>5</v>
      </c>
      <c r="K71" s="166">
        <v>3</v>
      </c>
      <c r="L71" s="164" t="s">
        <v>2711</v>
      </c>
      <c r="M71" s="164" t="s">
        <v>2716</v>
      </c>
      <c r="N71" s="167" t="s">
        <v>79</v>
      </c>
      <c r="O71" s="167" t="s">
        <v>2713</v>
      </c>
      <c r="P71" s="168"/>
    </row>
    <row r="72" spans="1:16" s="169" customFormat="1" ht="12.75">
      <c r="A72" s="164">
        <v>64</v>
      </c>
      <c r="B72" s="167" t="str">
        <f t="shared" si="4"/>
        <v>BY05_C_10_2---&gt;BY02_VME 3_5_4_BJBAP.A7R8_A2</v>
      </c>
      <c r="C72" s="164" t="s">
        <v>2706</v>
      </c>
      <c r="D72" s="164" t="s">
        <v>2707</v>
      </c>
      <c r="E72" s="164">
        <v>10</v>
      </c>
      <c r="F72" s="164">
        <v>2</v>
      </c>
      <c r="G72" s="164"/>
      <c r="H72" s="164" t="s">
        <v>2708</v>
      </c>
      <c r="I72" s="165" t="s">
        <v>2717</v>
      </c>
      <c r="J72" s="165">
        <v>5</v>
      </c>
      <c r="K72" s="166">
        <v>4</v>
      </c>
      <c r="L72" s="164" t="s">
        <v>2711</v>
      </c>
      <c r="M72" s="164" t="s">
        <v>2716</v>
      </c>
      <c r="N72" s="167" t="s">
        <v>79</v>
      </c>
      <c r="O72" s="167" t="s">
        <v>2714</v>
      </c>
      <c r="P72" s="168"/>
    </row>
    <row r="73" spans="1:16" s="163" customFormat="1" ht="12.75">
      <c r="A73" s="151">
        <v>65</v>
      </c>
      <c r="B73" s="154" t="str">
        <f aca="true" t="shared" si="5" ref="B73:B80">C73&amp;"_"&amp;D73&amp;"_"&amp;E73&amp;"_"&amp;F73&amp;"---&gt;"&amp;H73&amp;"_"&amp;I73&amp;"_"&amp;J73&amp;"_"&amp;K73&amp;"_"&amp;N73&amp;"_"&amp;O73</f>
        <v>BY05_C_10_3---&gt;BY02_VME 2_17_3_BJBAP.A8R8_A1 </v>
      </c>
      <c r="C73" s="151" t="s">
        <v>2706</v>
      </c>
      <c r="D73" s="151" t="s">
        <v>2707</v>
      </c>
      <c r="E73" s="151">
        <v>10</v>
      </c>
      <c r="F73" s="151">
        <v>3</v>
      </c>
      <c r="G73" s="151"/>
      <c r="H73" s="151" t="s">
        <v>2708</v>
      </c>
      <c r="I73" s="152" t="s">
        <v>2709</v>
      </c>
      <c r="J73" s="153">
        <v>17</v>
      </c>
      <c r="K73" s="152">
        <v>3</v>
      </c>
      <c r="L73" s="151" t="s">
        <v>2711</v>
      </c>
      <c r="M73" s="151" t="s">
        <v>2716</v>
      </c>
      <c r="N73" s="154" t="s">
        <v>83</v>
      </c>
      <c r="O73" s="154" t="s">
        <v>2713</v>
      </c>
      <c r="P73" s="162"/>
    </row>
    <row r="74" spans="1:16" s="163" customFormat="1" ht="12.75">
      <c r="A74" s="151">
        <v>66</v>
      </c>
      <c r="B74" s="154" t="str">
        <f t="shared" si="5"/>
        <v>BY05_C_10_4---&gt;BY02_VME 2_17_4_BJBAP.A8R8_A2</v>
      </c>
      <c r="C74" s="151" t="s">
        <v>2706</v>
      </c>
      <c r="D74" s="151" t="s">
        <v>2707</v>
      </c>
      <c r="E74" s="151">
        <v>10</v>
      </c>
      <c r="F74" s="151">
        <v>4</v>
      </c>
      <c r="G74" s="151"/>
      <c r="H74" s="151" t="s">
        <v>2708</v>
      </c>
      <c r="I74" s="152" t="s">
        <v>2709</v>
      </c>
      <c r="J74" s="153">
        <v>17</v>
      </c>
      <c r="K74" s="152">
        <v>4</v>
      </c>
      <c r="L74" s="151" t="s">
        <v>2711</v>
      </c>
      <c r="M74" s="151" t="s">
        <v>2716</v>
      </c>
      <c r="N74" s="154" t="s">
        <v>83</v>
      </c>
      <c r="O74" s="154" t="s">
        <v>2714</v>
      </c>
      <c r="P74" s="162"/>
    </row>
    <row r="75" spans="1:16" s="163" customFormat="1" ht="12.75">
      <c r="A75" s="151">
        <v>67</v>
      </c>
      <c r="B75" s="154" t="str">
        <f t="shared" si="5"/>
        <v>BY05_C_10_5---&gt;BY02_VME 2_18_1_BJBAP.B8R8_A1 </v>
      </c>
      <c r="C75" s="151" t="s">
        <v>2706</v>
      </c>
      <c r="D75" s="151" t="s">
        <v>2707</v>
      </c>
      <c r="E75" s="151">
        <v>10</v>
      </c>
      <c r="F75" s="151">
        <v>5</v>
      </c>
      <c r="G75" s="151"/>
      <c r="H75" s="151" t="s">
        <v>2708</v>
      </c>
      <c r="I75" s="152" t="s">
        <v>2709</v>
      </c>
      <c r="J75" s="153">
        <v>18</v>
      </c>
      <c r="K75" s="152">
        <v>1</v>
      </c>
      <c r="L75" s="151" t="s">
        <v>2711</v>
      </c>
      <c r="M75" s="151" t="s">
        <v>2716</v>
      </c>
      <c r="N75" s="154" t="s">
        <v>206</v>
      </c>
      <c r="O75" s="154" t="s">
        <v>2713</v>
      </c>
      <c r="P75" s="162"/>
    </row>
    <row r="76" spans="1:16" s="163" customFormat="1" ht="12.75">
      <c r="A76" s="151">
        <v>68</v>
      </c>
      <c r="B76" s="154" t="str">
        <f t="shared" si="5"/>
        <v>BY05_C_10_6---&gt;BY02_VME 2_18_2_BJBAP.B8R8_A2</v>
      </c>
      <c r="C76" s="151" t="s">
        <v>2706</v>
      </c>
      <c r="D76" s="151" t="s">
        <v>2707</v>
      </c>
      <c r="E76" s="151">
        <v>10</v>
      </c>
      <c r="F76" s="151">
        <v>6</v>
      </c>
      <c r="G76" s="151"/>
      <c r="H76" s="151" t="s">
        <v>2708</v>
      </c>
      <c r="I76" s="152" t="s">
        <v>2709</v>
      </c>
      <c r="J76" s="153">
        <v>18</v>
      </c>
      <c r="K76" s="152">
        <v>2</v>
      </c>
      <c r="L76" s="151" t="s">
        <v>2711</v>
      </c>
      <c r="M76" s="151" t="s">
        <v>2716</v>
      </c>
      <c r="N76" s="154" t="s">
        <v>206</v>
      </c>
      <c r="O76" s="154" t="s">
        <v>2714</v>
      </c>
      <c r="P76" s="162"/>
    </row>
    <row r="77" spans="1:16" s="169" customFormat="1" ht="12.75">
      <c r="A77" s="164">
        <v>69</v>
      </c>
      <c r="B77" s="167" t="str">
        <f t="shared" si="5"/>
        <v>BY05_C_10_7---&gt;BY02_VME 3_6_1_BJBAP.C8R8_A1 </v>
      </c>
      <c r="C77" s="164" t="s">
        <v>2706</v>
      </c>
      <c r="D77" s="164" t="s">
        <v>2707</v>
      </c>
      <c r="E77" s="164">
        <v>10</v>
      </c>
      <c r="F77" s="164">
        <v>7</v>
      </c>
      <c r="G77" s="164"/>
      <c r="H77" s="164" t="s">
        <v>2708</v>
      </c>
      <c r="I77" s="165" t="s">
        <v>2717</v>
      </c>
      <c r="J77" s="165">
        <v>6</v>
      </c>
      <c r="K77" s="166">
        <v>1</v>
      </c>
      <c r="L77" s="164" t="s">
        <v>2711</v>
      </c>
      <c r="M77" s="164" t="s">
        <v>2716</v>
      </c>
      <c r="N77" s="167" t="s">
        <v>208</v>
      </c>
      <c r="O77" s="167" t="s">
        <v>2713</v>
      </c>
      <c r="P77" s="168"/>
    </row>
    <row r="78" spans="1:16" s="169" customFormat="1" ht="12.75">
      <c r="A78" s="164">
        <v>70</v>
      </c>
      <c r="B78" s="167" t="str">
        <f t="shared" si="5"/>
        <v>BY05_C_10_8---&gt;BY02_VME 3_6_2_BJBAP.C8R8_A2</v>
      </c>
      <c r="C78" s="164" t="s">
        <v>2706</v>
      </c>
      <c r="D78" s="164" t="s">
        <v>2707</v>
      </c>
      <c r="E78" s="164">
        <v>10</v>
      </c>
      <c r="F78" s="164">
        <v>8</v>
      </c>
      <c r="G78" s="164"/>
      <c r="H78" s="164" t="s">
        <v>2708</v>
      </c>
      <c r="I78" s="165" t="s">
        <v>2717</v>
      </c>
      <c r="J78" s="165">
        <v>6</v>
      </c>
      <c r="K78" s="166">
        <v>2</v>
      </c>
      <c r="L78" s="164" t="s">
        <v>2711</v>
      </c>
      <c r="M78" s="164" t="s">
        <v>2716</v>
      </c>
      <c r="N78" s="167" t="s">
        <v>208</v>
      </c>
      <c r="O78" s="167" t="s">
        <v>2714</v>
      </c>
      <c r="P78" s="168"/>
    </row>
    <row r="79" spans="1:16" s="169" customFormat="1" ht="12.75">
      <c r="A79" s="164">
        <v>71</v>
      </c>
      <c r="B79" s="167" t="str">
        <f t="shared" si="5"/>
        <v>BY05_C_10_9---&gt;BY02_VME 3_6_3_BJBAP.A9R8_A1 </v>
      </c>
      <c r="C79" s="164" t="s">
        <v>2706</v>
      </c>
      <c r="D79" s="164" t="s">
        <v>2707</v>
      </c>
      <c r="E79" s="164">
        <v>10</v>
      </c>
      <c r="F79" s="164">
        <v>9</v>
      </c>
      <c r="G79" s="164"/>
      <c r="H79" s="164" t="s">
        <v>2708</v>
      </c>
      <c r="I79" s="165" t="s">
        <v>2717</v>
      </c>
      <c r="J79" s="165">
        <v>6</v>
      </c>
      <c r="K79" s="166">
        <v>3</v>
      </c>
      <c r="L79" s="164" t="s">
        <v>2711</v>
      </c>
      <c r="M79" s="164" t="s">
        <v>2716</v>
      </c>
      <c r="N79" s="167" t="s">
        <v>87</v>
      </c>
      <c r="O79" s="167" t="s">
        <v>2713</v>
      </c>
      <c r="P79" s="168"/>
    </row>
    <row r="80" spans="1:16" s="169" customFormat="1" ht="12.75">
      <c r="A80" s="164">
        <v>72</v>
      </c>
      <c r="B80" s="167" t="str">
        <f t="shared" si="5"/>
        <v>BY05_C_10_10---&gt;BY02_VME 3_6_4_BJBAP.A9R8_A2</v>
      </c>
      <c r="C80" s="164" t="s">
        <v>2706</v>
      </c>
      <c r="D80" s="164" t="s">
        <v>2707</v>
      </c>
      <c r="E80" s="164">
        <v>10</v>
      </c>
      <c r="F80" s="164">
        <v>10</v>
      </c>
      <c r="G80" s="164"/>
      <c r="H80" s="164" t="s">
        <v>2708</v>
      </c>
      <c r="I80" s="165" t="s">
        <v>2717</v>
      </c>
      <c r="J80" s="165">
        <v>6</v>
      </c>
      <c r="K80" s="166">
        <v>4</v>
      </c>
      <c r="L80" s="164" t="s">
        <v>2711</v>
      </c>
      <c r="M80" s="164" t="s">
        <v>2716</v>
      </c>
      <c r="N80" s="167" t="s">
        <v>87</v>
      </c>
      <c r="O80" s="167" t="s">
        <v>2714</v>
      </c>
      <c r="P80" s="168"/>
    </row>
    <row r="81" spans="4:14" ht="15.75">
      <c r="D81" s="141" t="s">
        <v>2697</v>
      </c>
      <c r="N81" s="171"/>
    </row>
    <row r="82" spans="1:16" s="143" customFormat="1" ht="12.75">
      <c r="A82" s="142"/>
      <c r="B82" s="256"/>
      <c r="C82" s="311" t="s">
        <v>2698</v>
      </c>
      <c r="D82" s="311"/>
      <c r="E82" s="311"/>
      <c r="F82" s="311"/>
      <c r="G82" s="142"/>
      <c r="H82" s="311" t="s">
        <v>2699</v>
      </c>
      <c r="I82" s="311"/>
      <c r="J82" s="311"/>
      <c r="K82" s="311"/>
      <c r="L82" s="142"/>
      <c r="M82" s="142"/>
      <c r="O82" s="243"/>
      <c r="P82" s="144"/>
    </row>
    <row r="83" spans="1:16" s="145" customFormat="1" ht="24">
      <c r="A83" s="146" t="s">
        <v>1993</v>
      </c>
      <c r="B83" s="146" t="s">
        <v>2700</v>
      </c>
      <c r="C83" s="146" t="s">
        <v>2701</v>
      </c>
      <c r="D83" s="146" t="s">
        <v>2145</v>
      </c>
      <c r="E83" s="146" t="s">
        <v>2702</v>
      </c>
      <c r="F83" s="146" t="s">
        <v>2146</v>
      </c>
      <c r="G83" s="146" t="s">
        <v>2703</v>
      </c>
      <c r="H83" s="146" t="s">
        <v>2701</v>
      </c>
      <c r="I83" s="146" t="s">
        <v>2145</v>
      </c>
      <c r="J83" s="146" t="s">
        <v>2702</v>
      </c>
      <c r="K83" s="146" t="s">
        <v>2146</v>
      </c>
      <c r="L83" s="146" t="s">
        <v>2704</v>
      </c>
      <c r="M83" s="312" t="s">
        <v>2705</v>
      </c>
      <c r="N83" s="312"/>
      <c r="O83" s="312"/>
      <c r="P83" s="147"/>
    </row>
    <row r="84" spans="1:16" s="145" customFormat="1" ht="12.75">
      <c r="A84" s="146"/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245"/>
      <c r="P84" s="147"/>
    </row>
    <row r="85" spans="1:16" s="169" customFormat="1" ht="12.75">
      <c r="A85" s="164">
        <v>73</v>
      </c>
      <c r="B85" s="167" t="str">
        <f>C85&amp;"_"&amp;D85&amp;"_"&amp;E85&amp;"_"&amp;F85&amp;"---&gt;"&amp;H85&amp;"_"&amp;I85&amp;"_"&amp;J85&amp;"_"&amp;K85&amp;"_"&amp;N85&amp;"_"&amp;O85</f>
        <v>BY05_C_10_11---&gt;BY02_VME 3_7_1_BJBAP.A10R8_A1 </v>
      </c>
      <c r="C85" s="164" t="s">
        <v>2706</v>
      </c>
      <c r="D85" s="164" t="s">
        <v>2707</v>
      </c>
      <c r="E85" s="164">
        <v>10</v>
      </c>
      <c r="F85" s="164">
        <v>11</v>
      </c>
      <c r="G85" s="164"/>
      <c r="H85" s="164" t="s">
        <v>2708</v>
      </c>
      <c r="I85" s="165" t="s">
        <v>2717</v>
      </c>
      <c r="J85" s="165">
        <v>7</v>
      </c>
      <c r="K85" s="166">
        <v>1</v>
      </c>
      <c r="L85" s="164" t="s">
        <v>2711</v>
      </c>
      <c r="M85" s="164" t="s">
        <v>2716</v>
      </c>
      <c r="N85" s="167" t="s">
        <v>89</v>
      </c>
      <c r="O85" s="167" t="s">
        <v>2713</v>
      </c>
      <c r="P85" s="168"/>
    </row>
    <row r="86" spans="1:16" s="169" customFormat="1" ht="12.75">
      <c r="A86" s="164">
        <v>74</v>
      </c>
      <c r="B86" s="167" t="str">
        <f>C86&amp;"_"&amp;D86&amp;"_"&amp;E86&amp;"_"&amp;F86&amp;"---&gt;"&amp;H86&amp;"_"&amp;I86&amp;"_"&amp;J86&amp;"_"&amp;K86&amp;"_"&amp;N86&amp;"_"&amp;O86</f>
        <v>BY05_C_10_12---&gt;BY02_VME 3_7_2_BJBAP.A10R8_A2</v>
      </c>
      <c r="C86" s="164" t="s">
        <v>2706</v>
      </c>
      <c r="D86" s="164" t="s">
        <v>2707</v>
      </c>
      <c r="E86" s="164">
        <v>10</v>
      </c>
      <c r="F86" s="164">
        <v>12</v>
      </c>
      <c r="G86" s="164"/>
      <c r="H86" s="164" t="s">
        <v>2708</v>
      </c>
      <c r="I86" s="165" t="s">
        <v>2717</v>
      </c>
      <c r="J86" s="165">
        <v>7</v>
      </c>
      <c r="K86" s="166">
        <v>2</v>
      </c>
      <c r="L86" s="164" t="s">
        <v>2711</v>
      </c>
      <c r="M86" s="164" t="s">
        <v>2716</v>
      </c>
      <c r="N86" s="167" t="s">
        <v>89</v>
      </c>
      <c r="O86" s="167" t="s">
        <v>2714</v>
      </c>
      <c r="P86" s="168"/>
    </row>
    <row r="87" spans="1:16" s="163" customFormat="1" ht="12.75">
      <c r="A87" s="151">
        <v>75</v>
      </c>
      <c r="B87" s="154" t="str">
        <f aca="true" t="shared" si="6" ref="B87:B92">C87&amp;"_"&amp;D87&amp;"_"&amp;E87&amp;"_"&amp;F87&amp;"---&gt;"&amp;H87&amp;"_"&amp;I87&amp;"_"&amp;J87&amp;"_"&amp;K87&amp;"_"&amp;N87&amp;"_"&amp;O87</f>
        <v>BY05_C_9_1---&gt;BY02_VME 2_18_3_BJBAP.A11R8_A1 </v>
      </c>
      <c r="C87" s="151" t="s">
        <v>2706</v>
      </c>
      <c r="D87" s="151" t="s">
        <v>2707</v>
      </c>
      <c r="E87" s="151">
        <v>9</v>
      </c>
      <c r="F87" s="151">
        <v>1</v>
      </c>
      <c r="G87" s="151"/>
      <c r="H87" s="151" t="s">
        <v>2708</v>
      </c>
      <c r="I87" s="152" t="s">
        <v>2709</v>
      </c>
      <c r="J87" s="153">
        <v>18</v>
      </c>
      <c r="K87" s="152">
        <v>3</v>
      </c>
      <c r="L87" s="151" t="s">
        <v>2711</v>
      </c>
      <c r="M87" s="151" t="s">
        <v>2716</v>
      </c>
      <c r="N87" s="154" t="s">
        <v>91</v>
      </c>
      <c r="O87" s="154" t="s">
        <v>2713</v>
      </c>
      <c r="P87" s="162"/>
    </row>
    <row r="88" spans="1:16" s="163" customFormat="1" ht="12.75">
      <c r="A88" s="151">
        <v>76</v>
      </c>
      <c r="B88" s="154" t="str">
        <f t="shared" si="6"/>
        <v>BY05_C_9_2---&gt;BY02_VME 2_18_4_BJBAP.A11R8_A2</v>
      </c>
      <c r="C88" s="151" t="s">
        <v>2706</v>
      </c>
      <c r="D88" s="151" t="s">
        <v>2707</v>
      </c>
      <c r="E88" s="151">
        <v>9</v>
      </c>
      <c r="F88" s="151">
        <v>2</v>
      </c>
      <c r="G88" s="151"/>
      <c r="H88" s="151" t="s">
        <v>2708</v>
      </c>
      <c r="I88" s="152" t="s">
        <v>2709</v>
      </c>
      <c r="J88" s="153">
        <v>18</v>
      </c>
      <c r="K88" s="152">
        <v>4</v>
      </c>
      <c r="L88" s="151" t="s">
        <v>2711</v>
      </c>
      <c r="M88" s="151" t="s">
        <v>2716</v>
      </c>
      <c r="N88" s="154" t="s">
        <v>91</v>
      </c>
      <c r="O88" s="154" t="s">
        <v>2714</v>
      </c>
      <c r="P88" s="162"/>
    </row>
    <row r="89" spans="1:16" s="163" customFormat="1" ht="12.75">
      <c r="A89" s="151">
        <v>77</v>
      </c>
      <c r="B89" s="154" t="str">
        <f t="shared" si="6"/>
        <v>BY05_C_9_3---&gt;BY02_VME 2_19_1_BJBAP.B11R8_A1 </v>
      </c>
      <c r="C89" s="151" t="s">
        <v>2706</v>
      </c>
      <c r="D89" s="151" t="s">
        <v>2707</v>
      </c>
      <c r="E89" s="151">
        <v>9</v>
      </c>
      <c r="F89" s="151">
        <v>3</v>
      </c>
      <c r="G89" s="151"/>
      <c r="H89" s="151" t="s">
        <v>2708</v>
      </c>
      <c r="I89" s="152" t="s">
        <v>2709</v>
      </c>
      <c r="J89" s="153">
        <v>19</v>
      </c>
      <c r="K89" s="152">
        <v>1</v>
      </c>
      <c r="L89" s="151" t="s">
        <v>2711</v>
      </c>
      <c r="M89" s="151" t="s">
        <v>2716</v>
      </c>
      <c r="N89" s="154" t="s">
        <v>211</v>
      </c>
      <c r="O89" s="154" t="s">
        <v>2713</v>
      </c>
      <c r="P89" s="162"/>
    </row>
    <row r="90" spans="1:16" s="163" customFormat="1" ht="12.75">
      <c r="A90" s="151">
        <v>78</v>
      </c>
      <c r="B90" s="154" t="str">
        <f t="shared" si="6"/>
        <v>BY05_C_9_4---&gt;BY02_VME 2_19_2_BJBAP.B11R8_A2</v>
      </c>
      <c r="C90" s="151" t="s">
        <v>2706</v>
      </c>
      <c r="D90" s="151" t="s">
        <v>2707</v>
      </c>
      <c r="E90" s="151">
        <v>9</v>
      </c>
      <c r="F90" s="151">
        <v>4</v>
      </c>
      <c r="G90" s="151"/>
      <c r="H90" s="151" t="s">
        <v>2708</v>
      </c>
      <c r="I90" s="152" t="s">
        <v>2709</v>
      </c>
      <c r="J90" s="153">
        <v>19</v>
      </c>
      <c r="K90" s="152">
        <v>2</v>
      </c>
      <c r="L90" s="151" t="s">
        <v>2711</v>
      </c>
      <c r="M90" s="151" t="s">
        <v>2716</v>
      </c>
      <c r="N90" s="154" t="s">
        <v>211</v>
      </c>
      <c r="O90" s="154" t="s">
        <v>2714</v>
      </c>
      <c r="P90" s="162"/>
    </row>
    <row r="91" spans="1:16" s="169" customFormat="1" ht="12.75">
      <c r="A91" s="164">
        <v>79</v>
      </c>
      <c r="B91" s="167" t="str">
        <f t="shared" si="6"/>
        <v>BY05_C_9_5---&gt;BY02_VME 3 _7_3_BJBAP.C11R8_A1 </v>
      </c>
      <c r="C91" s="164" t="s">
        <v>2706</v>
      </c>
      <c r="D91" s="164" t="s">
        <v>2707</v>
      </c>
      <c r="E91" s="164">
        <v>9</v>
      </c>
      <c r="F91" s="164">
        <v>5</v>
      </c>
      <c r="G91" s="164"/>
      <c r="H91" s="164" t="s">
        <v>2708</v>
      </c>
      <c r="I91" s="165" t="s">
        <v>2718</v>
      </c>
      <c r="J91" s="165">
        <v>7</v>
      </c>
      <c r="K91" s="166">
        <v>3</v>
      </c>
      <c r="L91" s="164" t="s">
        <v>2711</v>
      </c>
      <c r="M91" s="164" t="s">
        <v>2716</v>
      </c>
      <c r="N91" s="167" t="s">
        <v>213</v>
      </c>
      <c r="O91" s="167" t="s">
        <v>2713</v>
      </c>
      <c r="P91" s="168"/>
    </row>
    <row r="92" spans="1:16" s="169" customFormat="1" ht="12.75">
      <c r="A92" s="164">
        <v>80</v>
      </c>
      <c r="B92" s="167" t="str">
        <f t="shared" si="6"/>
        <v>BY05_C_9_6---&gt;BY02_VME 3_7_4_BJBAP.C11R8_A2</v>
      </c>
      <c r="C92" s="164" t="s">
        <v>2706</v>
      </c>
      <c r="D92" s="164" t="s">
        <v>2707</v>
      </c>
      <c r="E92" s="164">
        <v>9</v>
      </c>
      <c r="F92" s="164">
        <v>6</v>
      </c>
      <c r="G92" s="164"/>
      <c r="H92" s="164" t="s">
        <v>2708</v>
      </c>
      <c r="I92" s="165" t="s">
        <v>2717</v>
      </c>
      <c r="J92" s="165">
        <v>7</v>
      </c>
      <c r="K92" s="165">
        <v>4</v>
      </c>
      <c r="L92" s="164" t="s">
        <v>2711</v>
      </c>
      <c r="M92" s="164" t="s">
        <v>2716</v>
      </c>
      <c r="N92" s="167" t="s">
        <v>213</v>
      </c>
      <c r="O92" s="167" t="s">
        <v>2714</v>
      </c>
      <c r="P92" s="168"/>
    </row>
    <row r="93" spans="1:16" s="169" customFormat="1" ht="12.75">
      <c r="A93" s="164"/>
      <c r="B93" s="164"/>
      <c r="C93" s="164"/>
      <c r="D93" s="164"/>
      <c r="E93" s="164"/>
      <c r="F93" s="164"/>
      <c r="G93" s="164"/>
      <c r="H93" s="164"/>
      <c r="I93" s="165"/>
      <c r="J93" s="165"/>
      <c r="K93" s="165"/>
      <c r="L93" s="164"/>
      <c r="M93" s="164"/>
      <c r="N93" s="167"/>
      <c r="O93" s="167"/>
      <c r="P93" s="168"/>
    </row>
    <row r="94" spans="1:16" s="169" customFormat="1" ht="12.75">
      <c r="A94" s="164"/>
      <c r="B94" s="164"/>
      <c r="C94" s="164"/>
      <c r="D94" s="164"/>
      <c r="E94" s="164"/>
      <c r="F94" s="164"/>
      <c r="G94" s="164"/>
      <c r="H94" s="164"/>
      <c r="I94" s="165"/>
      <c r="J94" s="165"/>
      <c r="K94" s="165"/>
      <c r="L94" s="164"/>
      <c r="M94" s="164"/>
      <c r="N94" s="167"/>
      <c r="O94" s="167"/>
      <c r="P94" s="168"/>
    </row>
    <row r="95" spans="1:16" s="169" customFormat="1" ht="12.75">
      <c r="A95" s="164"/>
      <c r="B95" s="164"/>
      <c r="C95" s="164"/>
      <c r="D95" s="164"/>
      <c r="E95" s="164"/>
      <c r="F95" s="164"/>
      <c r="G95" s="164"/>
      <c r="H95" s="164"/>
      <c r="I95" s="165"/>
      <c r="J95" s="165"/>
      <c r="K95" s="165"/>
      <c r="L95" s="164"/>
      <c r="M95" s="164"/>
      <c r="N95" s="167"/>
      <c r="O95" s="167"/>
      <c r="P95" s="168"/>
    </row>
    <row r="96" spans="1:16" s="169" customFormat="1" ht="12.75">
      <c r="A96" s="164"/>
      <c r="B96" s="164"/>
      <c r="C96" s="164"/>
      <c r="D96" s="164"/>
      <c r="E96" s="164"/>
      <c r="F96" s="164"/>
      <c r="G96" s="164"/>
      <c r="H96" s="164"/>
      <c r="I96" s="165"/>
      <c r="J96" s="165"/>
      <c r="K96" s="165"/>
      <c r="L96" s="164"/>
      <c r="M96" s="164"/>
      <c r="N96" s="167"/>
      <c r="O96" s="167"/>
      <c r="P96" s="168"/>
    </row>
    <row r="97" spans="1:16" s="169" customFormat="1" ht="12.75">
      <c r="A97" s="164"/>
      <c r="B97" s="164"/>
      <c r="C97" s="164"/>
      <c r="D97" s="164"/>
      <c r="E97" s="164"/>
      <c r="F97" s="164"/>
      <c r="G97" s="164"/>
      <c r="H97" s="164"/>
      <c r="I97" s="165"/>
      <c r="J97" s="165"/>
      <c r="K97" s="165"/>
      <c r="L97" s="164"/>
      <c r="M97" s="164"/>
      <c r="N97" s="167"/>
      <c r="O97" s="167"/>
      <c r="P97" s="168"/>
    </row>
    <row r="98" spans="1:16" s="169" customFormat="1" ht="12.75">
      <c r="A98" s="164"/>
      <c r="B98" s="164"/>
      <c r="C98" s="164"/>
      <c r="D98" s="164"/>
      <c r="E98" s="164"/>
      <c r="F98" s="164"/>
      <c r="G98" s="164"/>
      <c r="H98" s="164"/>
      <c r="I98" s="165"/>
      <c r="J98" s="165"/>
      <c r="K98" s="165"/>
      <c r="L98" s="164"/>
      <c r="M98" s="164"/>
      <c r="N98" s="167"/>
      <c r="O98" s="167"/>
      <c r="P98" s="168"/>
    </row>
    <row r="99" spans="1:16" s="169" customFormat="1" ht="12.75">
      <c r="A99" s="164"/>
      <c r="B99" s="164"/>
      <c r="C99" s="164"/>
      <c r="D99" s="164"/>
      <c r="E99" s="164"/>
      <c r="F99" s="164"/>
      <c r="G99" s="164"/>
      <c r="H99" s="164"/>
      <c r="I99" s="165"/>
      <c r="J99" s="165"/>
      <c r="K99" s="165"/>
      <c r="L99" s="164"/>
      <c r="M99" s="164"/>
      <c r="N99" s="167"/>
      <c r="O99" s="167"/>
      <c r="P99" s="168"/>
    </row>
    <row r="100" spans="1:16" s="169" customFormat="1" ht="12.75">
      <c r="A100" s="164"/>
      <c r="B100" s="164"/>
      <c r="C100" s="164"/>
      <c r="D100" s="164"/>
      <c r="E100" s="164"/>
      <c r="F100" s="164"/>
      <c r="G100" s="164"/>
      <c r="H100" s="164"/>
      <c r="I100" s="165"/>
      <c r="J100" s="165"/>
      <c r="K100" s="165"/>
      <c r="L100" s="164"/>
      <c r="M100" s="164"/>
      <c r="N100" s="167"/>
      <c r="O100" s="167"/>
      <c r="P100" s="168"/>
    </row>
    <row r="101" spans="1:16" s="169" customFormat="1" ht="12.75">
      <c r="A101" s="164"/>
      <c r="B101" s="164"/>
      <c r="C101" s="164"/>
      <c r="D101" s="164"/>
      <c r="E101" s="164"/>
      <c r="F101" s="164"/>
      <c r="G101" s="164"/>
      <c r="H101" s="164"/>
      <c r="I101" s="165"/>
      <c r="J101" s="165"/>
      <c r="K101" s="165"/>
      <c r="L101" s="164"/>
      <c r="M101" s="164"/>
      <c r="N101" s="167"/>
      <c r="O101" s="167"/>
      <c r="P101" s="168"/>
    </row>
    <row r="102" spans="1:16" s="169" customFormat="1" ht="12.75">
      <c r="A102" s="164"/>
      <c r="B102" s="164"/>
      <c r="C102" s="164"/>
      <c r="D102" s="164"/>
      <c r="E102" s="164"/>
      <c r="F102" s="164"/>
      <c r="G102" s="164"/>
      <c r="H102" s="164"/>
      <c r="I102" s="165"/>
      <c r="J102" s="165"/>
      <c r="K102" s="165"/>
      <c r="L102" s="164"/>
      <c r="M102" s="164"/>
      <c r="N102" s="167"/>
      <c r="O102" s="167"/>
      <c r="P102" s="168"/>
    </row>
    <row r="103" spans="1:16" s="169" customFormat="1" ht="12.75">
      <c r="A103" s="164"/>
      <c r="B103" s="164"/>
      <c r="C103" s="164"/>
      <c r="D103" s="164"/>
      <c r="E103" s="164"/>
      <c r="F103" s="164"/>
      <c r="G103" s="164"/>
      <c r="H103" s="164"/>
      <c r="I103" s="165"/>
      <c r="J103" s="165"/>
      <c r="K103" s="165"/>
      <c r="L103" s="164"/>
      <c r="M103" s="164"/>
      <c r="N103" s="167"/>
      <c r="O103" s="167"/>
      <c r="P103" s="168"/>
    </row>
    <row r="104" spans="1:16" s="169" customFormat="1" ht="12.75">
      <c r="A104" s="164"/>
      <c r="B104" s="164"/>
      <c r="C104" s="164"/>
      <c r="D104" s="164"/>
      <c r="E104" s="164"/>
      <c r="F104" s="164"/>
      <c r="G104" s="164"/>
      <c r="H104" s="164"/>
      <c r="I104" s="165"/>
      <c r="J104" s="165"/>
      <c r="K104" s="165"/>
      <c r="L104" s="164"/>
      <c r="M104" s="164"/>
      <c r="N104" s="167"/>
      <c r="O104" s="167"/>
      <c r="P104" s="168"/>
    </row>
    <row r="105" spans="1:16" s="169" customFormat="1" ht="12.75">
      <c r="A105" s="164"/>
      <c r="B105" s="164"/>
      <c r="C105" s="164"/>
      <c r="D105" s="164"/>
      <c r="E105" s="164"/>
      <c r="F105" s="164"/>
      <c r="G105" s="164"/>
      <c r="H105" s="164"/>
      <c r="I105" s="165"/>
      <c r="J105" s="165"/>
      <c r="K105" s="165"/>
      <c r="L105" s="164"/>
      <c r="M105" s="164"/>
      <c r="N105" s="167"/>
      <c r="O105" s="167"/>
      <c r="P105" s="168"/>
    </row>
    <row r="106" spans="1:16" s="169" customFormat="1" ht="12.75">
      <c r="A106" s="164"/>
      <c r="B106" s="164"/>
      <c r="C106" s="164"/>
      <c r="D106" s="164"/>
      <c r="E106" s="164"/>
      <c r="F106" s="164"/>
      <c r="G106" s="164"/>
      <c r="H106" s="164"/>
      <c r="I106" s="165"/>
      <c r="J106" s="165"/>
      <c r="K106" s="165"/>
      <c r="L106" s="164"/>
      <c r="M106" s="164"/>
      <c r="N106" s="167"/>
      <c r="O106" s="167"/>
      <c r="P106" s="168"/>
    </row>
    <row r="107" spans="1:16" s="169" customFormat="1" ht="12.75">
      <c r="A107" s="164"/>
      <c r="B107" s="164"/>
      <c r="C107" s="164"/>
      <c r="D107" s="164"/>
      <c r="E107" s="164"/>
      <c r="F107" s="164"/>
      <c r="G107" s="164"/>
      <c r="H107" s="164"/>
      <c r="I107" s="165"/>
      <c r="J107" s="165"/>
      <c r="K107" s="165"/>
      <c r="L107" s="164"/>
      <c r="M107" s="164"/>
      <c r="N107" s="167"/>
      <c r="O107" s="167"/>
      <c r="P107" s="168"/>
    </row>
    <row r="108" spans="1:16" s="169" customFormat="1" ht="12.75">
      <c r="A108" s="164"/>
      <c r="B108" s="164"/>
      <c r="C108" s="164"/>
      <c r="D108" s="164"/>
      <c r="E108" s="164"/>
      <c r="F108" s="164"/>
      <c r="G108" s="164"/>
      <c r="H108" s="164"/>
      <c r="I108" s="165"/>
      <c r="J108" s="165"/>
      <c r="K108" s="165"/>
      <c r="L108" s="164"/>
      <c r="M108" s="164"/>
      <c r="N108" s="167"/>
      <c r="O108" s="167"/>
      <c r="P108" s="168"/>
    </row>
    <row r="109" spans="1:16" s="169" customFormat="1" ht="12.75">
      <c r="A109" s="164"/>
      <c r="B109" s="164"/>
      <c r="C109" s="164"/>
      <c r="D109" s="164"/>
      <c r="E109" s="164"/>
      <c r="F109" s="164"/>
      <c r="G109" s="164"/>
      <c r="H109" s="164"/>
      <c r="I109" s="165"/>
      <c r="J109" s="165"/>
      <c r="K109" s="165"/>
      <c r="L109" s="164"/>
      <c r="M109" s="164"/>
      <c r="N109" s="167"/>
      <c r="O109" s="167"/>
      <c r="P109" s="168"/>
    </row>
    <row r="110" spans="1:16" s="169" customFormat="1" ht="12.75">
      <c r="A110" s="164"/>
      <c r="B110" s="164"/>
      <c r="C110" s="164"/>
      <c r="D110" s="164"/>
      <c r="E110" s="164"/>
      <c r="F110" s="164"/>
      <c r="G110" s="164"/>
      <c r="H110" s="164"/>
      <c r="I110" s="165"/>
      <c r="J110" s="165"/>
      <c r="K110" s="165"/>
      <c r="L110" s="164"/>
      <c r="M110" s="164"/>
      <c r="N110" s="167"/>
      <c r="O110" s="167"/>
      <c r="P110" s="168"/>
    </row>
    <row r="111" spans="1:16" s="169" customFormat="1" ht="12.75">
      <c r="A111" s="164"/>
      <c r="B111" s="164"/>
      <c r="C111" s="164"/>
      <c r="D111" s="164"/>
      <c r="E111" s="164"/>
      <c r="F111" s="164"/>
      <c r="G111" s="164"/>
      <c r="H111" s="164"/>
      <c r="I111" s="165"/>
      <c r="J111" s="165"/>
      <c r="K111" s="165"/>
      <c r="L111" s="164"/>
      <c r="M111" s="164"/>
      <c r="N111" s="167"/>
      <c r="O111" s="167"/>
      <c r="P111" s="168"/>
    </row>
    <row r="112" spans="1:16" s="169" customFormat="1" ht="12.75">
      <c r="A112" s="164"/>
      <c r="B112" s="164"/>
      <c r="C112" s="164"/>
      <c r="D112" s="164"/>
      <c r="E112" s="164"/>
      <c r="F112" s="164"/>
      <c r="G112" s="164"/>
      <c r="H112" s="164"/>
      <c r="I112" s="165"/>
      <c r="J112" s="165"/>
      <c r="K112" s="165"/>
      <c r="L112" s="164"/>
      <c r="M112" s="164"/>
      <c r="N112" s="167"/>
      <c r="O112" s="167"/>
      <c r="P112" s="168"/>
    </row>
    <row r="113" spans="1:16" s="169" customFormat="1" ht="12.75">
      <c r="A113" s="164"/>
      <c r="B113" s="164"/>
      <c r="C113" s="164"/>
      <c r="D113" s="164"/>
      <c r="E113" s="164"/>
      <c r="F113" s="164"/>
      <c r="G113" s="164"/>
      <c r="H113" s="164"/>
      <c r="I113" s="165"/>
      <c r="J113" s="165"/>
      <c r="K113" s="165"/>
      <c r="L113" s="164"/>
      <c r="M113" s="164"/>
      <c r="N113" s="167"/>
      <c r="O113" s="167"/>
      <c r="P113" s="168"/>
    </row>
    <row r="114" spans="1:16" s="169" customFormat="1" ht="12.75">
      <c r="A114" s="164"/>
      <c r="B114" s="164"/>
      <c r="C114" s="164"/>
      <c r="D114" s="164"/>
      <c r="E114" s="164"/>
      <c r="F114" s="164"/>
      <c r="G114" s="164"/>
      <c r="H114" s="164"/>
      <c r="I114" s="165"/>
      <c r="J114" s="165"/>
      <c r="K114" s="165"/>
      <c r="L114" s="164"/>
      <c r="M114" s="164"/>
      <c r="N114" s="167"/>
      <c r="O114" s="167"/>
      <c r="P114" s="168"/>
    </row>
    <row r="115" spans="1:16" s="169" customFormat="1" ht="12.75">
      <c r="A115" s="164"/>
      <c r="B115" s="164"/>
      <c r="C115" s="164"/>
      <c r="D115" s="164"/>
      <c r="E115" s="164"/>
      <c r="F115" s="164"/>
      <c r="G115" s="164"/>
      <c r="H115" s="164"/>
      <c r="I115" s="165"/>
      <c r="J115" s="165"/>
      <c r="K115" s="165"/>
      <c r="L115" s="164"/>
      <c r="M115" s="164"/>
      <c r="N115" s="167"/>
      <c r="O115" s="167"/>
      <c r="P115" s="168"/>
    </row>
    <row r="116" spans="1:16" s="169" customFormat="1" ht="12.75">
      <c r="A116" s="164"/>
      <c r="B116" s="164"/>
      <c r="C116" s="164"/>
      <c r="D116" s="164"/>
      <c r="E116" s="164"/>
      <c r="F116" s="164"/>
      <c r="G116" s="164"/>
      <c r="H116" s="164"/>
      <c r="I116" s="165"/>
      <c r="J116" s="165"/>
      <c r="K116" s="165"/>
      <c r="L116" s="164"/>
      <c r="M116" s="164"/>
      <c r="N116" s="167"/>
      <c r="O116" s="167"/>
      <c r="P116" s="168"/>
    </row>
    <row r="117" spans="1:16" s="169" customFormat="1" ht="12.75">
      <c r="A117" s="164"/>
      <c r="B117" s="164"/>
      <c r="C117" s="164"/>
      <c r="D117" s="164"/>
      <c r="E117" s="164"/>
      <c r="F117" s="164"/>
      <c r="G117" s="164"/>
      <c r="H117" s="164"/>
      <c r="I117" s="165"/>
      <c r="J117" s="165"/>
      <c r="K117" s="165"/>
      <c r="L117" s="164"/>
      <c r="M117" s="164"/>
      <c r="N117" s="167"/>
      <c r="O117" s="167"/>
      <c r="P117" s="168"/>
    </row>
    <row r="118" spans="1:16" s="169" customFormat="1" ht="12.75">
      <c r="A118" s="164"/>
      <c r="B118" s="164"/>
      <c r="C118" s="164"/>
      <c r="D118" s="164"/>
      <c r="E118" s="164"/>
      <c r="F118" s="164"/>
      <c r="G118" s="164"/>
      <c r="H118" s="164"/>
      <c r="I118" s="165"/>
      <c r="J118" s="165"/>
      <c r="K118" s="165"/>
      <c r="L118" s="164"/>
      <c r="M118" s="164"/>
      <c r="N118" s="167"/>
      <c r="O118" s="167"/>
      <c r="P118" s="168"/>
    </row>
    <row r="119" spans="1:16" s="169" customFormat="1" ht="12.75">
      <c r="A119" s="164"/>
      <c r="B119" s="164"/>
      <c r="C119" s="164"/>
      <c r="D119" s="164"/>
      <c r="E119" s="164"/>
      <c r="F119" s="164"/>
      <c r="G119" s="164"/>
      <c r="H119" s="164"/>
      <c r="I119" s="165"/>
      <c r="J119" s="165"/>
      <c r="K119" s="165"/>
      <c r="L119" s="164"/>
      <c r="M119" s="164"/>
      <c r="N119" s="167"/>
      <c r="O119" s="167"/>
      <c r="P119" s="168"/>
    </row>
    <row r="120" spans="1:16" s="169" customFormat="1" ht="12.75">
      <c r="A120" s="164"/>
      <c r="B120" s="164"/>
      <c r="C120" s="164"/>
      <c r="D120" s="164"/>
      <c r="E120" s="164"/>
      <c r="F120" s="164"/>
      <c r="G120" s="164"/>
      <c r="H120" s="164"/>
      <c r="I120" s="165"/>
      <c r="J120" s="165"/>
      <c r="K120" s="165"/>
      <c r="L120" s="164"/>
      <c r="M120" s="164"/>
      <c r="N120" s="167"/>
      <c r="O120" s="167"/>
      <c r="P120" s="168"/>
    </row>
    <row r="121" spans="4:14" ht="15.75">
      <c r="D121" s="141" t="s">
        <v>2697</v>
      </c>
      <c r="N121" s="171"/>
    </row>
    <row r="122" spans="1:16" s="143" customFormat="1" ht="12.75">
      <c r="A122" s="142"/>
      <c r="B122" s="256"/>
      <c r="C122" s="311" t="s">
        <v>2698</v>
      </c>
      <c r="D122" s="311"/>
      <c r="E122" s="311"/>
      <c r="F122" s="311"/>
      <c r="G122" s="142"/>
      <c r="H122" s="311" t="s">
        <v>2699</v>
      </c>
      <c r="I122" s="311"/>
      <c r="J122" s="311"/>
      <c r="K122" s="311"/>
      <c r="L122" s="142"/>
      <c r="M122" s="142"/>
      <c r="O122" s="243"/>
      <c r="P122" s="144"/>
    </row>
    <row r="123" spans="1:16" s="145" customFormat="1" ht="24">
      <c r="A123" s="146" t="s">
        <v>1993</v>
      </c>
      <c r="B123" s="146" t="s">
        <v>2700</v>
      </c>
      <c r="C123" s="146" t="s">
        <v>2701</v>
      </c>
      <c r="D123" s="146" t="s">
        <v>2145</v>
      </c>
      <c r="E123" s="146" t="s">
        <v>2702</v>
      </c>
      <c r="F123" s="146" t="s">
        <v>2146</v>
      </c>
      <c r="G123" s="146" t="s">
        <v>2703</v>
      </c>
      <c r="H123" s="146" t="s">
        <v>2701</v>
      </c>
      <c r="I123" s="146" t="s">
        <v>2145</v>
      </c>
      <c r="J123" s="146" t="s">
        <v>2702</v>
      </c>
      <c r="K123" s="146" t="s">
        <v>2146</v>
      </c>
      <c r="L123" s="146" t="s">
        <v>2704</v>
      </c>
      <c r="M123" s="312" t="s">
        <v>2705</v>
      </c>
      <c r="N123" s="312"/>
      <c r="O123" s="312"/>
      <c r="P123" s="147"/>
    </row>
    <row r="124" spans="1:16" s="145" customFormat="1" ht="12.75">
      <c r="A124" s="146"/>
      <c r="B124" s="146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245"/>
      <c r="P124" s="147"/>
    </row>
    <row r="125" spans="1:16" s="160" customFormat="1" ht="12.75">
      <c r="A125" s="155">
        <v>81</v>
      </c>
      <c r="B125" s="158" t="str">
        <f aca="true" t="shared" si="7" ref="B125:B152">C125&amp;"_"&amp;D125&amp;"_"&amp;E125&amp;"_"&amp;F125&amp;"---&gt;"&amp;H125&amp;"_"&amp;I125&amp;"_"&amp;J125&amp;"_"&amp;K125&amp;"_"&amp;N125&amp;"_"&amp;O125</f>
        <v>BY05_F_1_7---&gt;BY02_VME 1 _8_1_BYPLM.A12L8_A1 </v>
      </c>
      <c r="C125" s="155" t="s">
        <v>2706</v>
      </c>
      <c r="D125" s="155" t="s">
        <v>2719</v>
      </c>
      <c r="E125" s="155">
        <v>1</v>
      </c>
      <c r="F125" s="155">
        <v>7</v>
      </c>
      <c r="G125" s="155"/>
      <c r="H125" s="155" t="s">
        <v>2708</v>
      </c>
      <c r="I125" s="156" t="s">
        <v>2715</v>
      </c>
      <c r="J125" s="156">
        <v>8</v>
      </c>
      <c r="K125" s="157">
        <v>1</v>
      </c>
      <c r="L125" s="155" t="s">
        <v>2711</v>
      </c>
      <c r="M125" s="155" t="s">
        <v>2720</v>
      </c>
      <c r="N125" s="158" t="s">
        <v>93</v>
      </c>
      <c r="O125" s="158" t="s">
        <v>2713</v>
      </c>
      <c r="P125" s="159"/>
    </row>
    <row r="126" spans="1:16" s="160" customFormat="1" ht="12.75">
      <c r="A126" s="155">
        <v>82</v>
      </c>
      <c r="B126" s="158" t="str">
        <f t="shared" si="7"/>
        <v>BY05_F_1_8---&gt;BY02_VME 1 _8_2_BYPLM.A12L8_A2</v>
      </c>
      <c r="C126" s="155" t="s">
        <v>2706</v>
      </c>
      <c r="D126" s="155" t="s">
        <v>2719</v>
      </c>
      <c r="E126" s="155">
        <v>1</v>
      </c>
      <c r="F126" s="155">
        <v>8</v>
      </c>
      <c r="G126" s="155"/>
      <c r="H126" s="155" t="s">
        <v>2708</v>
      </c>
      <c r="I126" s="156" t="s">
        <v>2715</v>
      </c>
      <c r="J126" s="156">
        <v>8</v>
      </c>
      <c r="K126" s="157">
        <v>2</v>
      </c>
      <c r="L126" s="155" t="s">
        <v>2711</v>
      </c>
      <c r="M126" s="155" t="s">
        <v>2720</v>
      </c>
      <c r="N126" s="158" t="s">
        <v>93</v>
      </c>
      <c r="O126" s="158" t="s">
        <v>2714</v>
      </c>
      <c r="P126" s="159"/>
    </row>
    <row r="127" spans="1:16" s="160" customFormat="1" ht="12.75">
      <c r="A127" s="155">
        <v>83</v>
      </c>
      <c r="B127" s="158" t="str">
        <f t="shared" si="7"/>
        <v>BY05_F_2_7---&gt;BY02_VME 1 _8_3_BYPLM.A13L8_A1 </v>
      </c>
      <c r="C127" s="155" t="s">
        <v>2706</v>
      </c>
      <c r="D127" s="155" t="s">
        <v>2719</v>
      </c>
      <c r="E127" s="155">
        <v>2</v>
      </c>
      <c r="F127" s="155">
        <v>7</v>
      </c>
      <c r="G127" s="155"/>
      <c r="H127" s="155" t="s">
        <v>2708</v>
      </c>
      <c r="I127" s="156" t="s">
        <v>2715</v>
      </c>
      <c r="J127" s="156">
        <v>8</v>
      </c>
      <c r="K127" s="157">
        <v>3</v>
      </c>
      <c r="L127" s="155" t="s">
        <v>2711</v>
      </c>
      <c r="M127" s="155" t="s">
        <v>2720</v>
      </c>
      <c r="N127" s="158" t="s">
        <v>97</v>
      </c>
      <c r="O127" s="158" t="s">
        <v>2713</v>
      </c>
      <c r="P127" s="159"/>
    </row>
    <row r="128" spans="1:16" s="160" customFormat="1" ht="12.75">
      <c r="A128" s="155">
        <v>84</v>
      </c>
      <c r="B128" s="158" t="str">
        <f t="shared" si="7"/>
        <v>BY05_F_2_8---&gt;BY02_VME 1 _8_4_BYPLM.A13L8_A2</v>
      </c>
      <c r="C128" s="155" t="s">
        <v>2706</v>
      </c>
      <c r="D128" s="155" t="s">
        <v>2719</v>
      </c>
      <c r="E128" s="155">
        <v>2</v>
      </c>
      <c r="F128" s="155">
        <v>8</v>
      </c>
      <c r="G128" s="155"/>
      <c r="H128" s="155" t="s">
        <v>2708</v>
      </c>
      <c r="I128" s="156" t="s">
        <v>2715</v>
      </c>
      <c r="J128" s="156">
        <v>8</v>
      </c>
      <c r="K128" s="157">
        <v>4</v>
      </c>
      <c r="L128" s="155" t="s">
        <v>2711</v>
      </c>
      <c r="M128" s="155" t="s">
        <v>2720</v>
      </c>
      <c r="N128" s="158" t="s">
        <v>97</v>
      </c>
      <c r="O128" s="158" t="s">
        <v>2714</v>
      </c>
      <c r="P128" s="159"/>
    </row>
    <row r="129" spans="1:16" s="160" customFormat="1" ht="12.75">
      <c r="A129" s="155">
        <v>85</v>
      </c>
      <c r="B129" s="158" t="str">
        <f t="shared" si="7"/>
        <v>BY05_F_3_7---&gt;BY02_VME 1 _9_1_BYPLM.A14L8_A1 </v>
      </c>
      <c r="C129" s="155" t="s">
        <v>2706</v>
      </c>
      <c r="D129" s="155" t="s">
        <v>2719</v>
      </c>
      <c r="E129" s="155">
        <v>3</v>
      </c>
      <c r="F129" s="155">
        <v>7</v>
      </c>
      <c r="G129" s="155"/>
      <c r="H129" s="155" t="s">
        <v>2708</v>
      </c>
      <c r="I129" s="156" t="s">
        <v>2715</v>
      </c>
      <c r="J129" s="156">
        <v>9</v>
      </c>
      <c r="K129" s="157">
        <v>1</v>
      </c>
      <c r="L129" s="155" t="s">
        <v>2711</v>
      </c>
      <c r="M129" s="155" t="s">
        <v>2720</v>
      </c>
      <c r="N129" s="158" t="s">
        <v>101</v>
      </c>
      <c r="O129" s="158" t="s">
        <v>2713</v>
      </c>
      <c r="P129" s="159"/>
    </row>
    <row r="130" spans="1:16" s="160" customFormat="1" ht="12.75">
      <c r="A130" s="155">
        <v>86</v>
      </c>
      <c r="B130" s="158" t="str">
        <f t="shared" si="7"/>
        <v>BY05_F_3_8---&gt;BY02_VME 1 _9_2_BYPLM.A14L8_A2</v>
      </c>
      <c r="C130" s="155" t="s">
        <v>2706</v>
      </c>
      <c r="D130" s="155" t="s">
        <v>2719</v>
      </c>
      <c r="E130" s="155">
        <v>3</v>
      </c>
      <c r="F130" s="155">
        <v>8</v>
      </c>
      <c r="G130" s="155"/>
      <c r="H130" s="155" t="s">
        <v>2708</v>
      </c>
      <c r="I130" s="156" t="s">
        <v>2715</v>
      </c>
      <c r="J130" s="156">
        <v>9</v>
      </c>
      <c r="K130" s="157">
        <v>2</v>
      </c>
      <c r="L130" s="155" t="s">
        <v>2711</v>
      </c>
      <c r="M130" s="155" t="s">
        <v>2720</v>
      </c>
      <c r="N130" s="158" t="s">
        <v>101</v>
      </c>
      <c r="O130" s="158" t="s">
        <v>2714</v>
      </c>
      <c r="P130" s="159"/>
    </row>
    <row r="131" spans="1:16" s="160" customFormat="1" ht="12.75">
      <c r="A131" s="155">
        <v>87</v>
      </c>
      <c r="B131" s="158" t="str">
        <f t="shared" si="7"/>
        <v>BY05_F_4_7---&gt;BY02_VME 1 _9_3_BYPLM.A15L8_A1 </v>
      </c>
      <c r="C131" s="155" t="s">
        <v>2706</v>
      </c>
      <c r="D131" s="155" t="s">
        <v>2719</v>
      </c>
      <c r="E131" s="155">
        <v>4</v>
      </c>
      <c r="F131" s="155">
        <v>7</v>
      </c>
      <c r="G131" s="155"/>
      <c r="H131" s="155" t="s">
        <v>2708</v>
      </c>
      <c r="I131" s="156" t="s">
        <v>2715</v>
      </c>
      <c r="J131" s="156">
        <v>9</v>
      </c>
      <c r="K131" s="157">
        <v>3</v>
      </c>
      <c r="L131" s="155" t="s">
        <v>2711</v>
      </c>
      <c r="M131" s="155" t="s">
        <v>2720</v>
      </c>
      <c r="N131" s="158" t="s">
        <v>105</v>
      </c>
      <c r="O131" s="158" t="s">
        <v>2713</v>
      </c>
      <c r="P131" s="159"/>
    </row>
    <row r="132" spans="1:16" s="160" customFormat="1" ht="12.75">
      <c r="A132" s="155">
        <v>88</v>
      </c>
      <c r="B132" s="158" t="str">
        <f t="shared" si="7"/>
        <v>BY05_F_4_8---&gt;BY02_VME 1 _9_4_BYPLM.A15L8_A2</v>
      </c>
      <c r="C132" s="155" t="s">
        <v>2706</v>
      </c>
      <c r="D132" s="155" t="s">
        <v>2719</v>
      </c>
      <c r="E132" s="155">
        <v>4</v>
      </c>
      <c r="F132" s="155">
        <v>8</v>
      </c>
      <c r="G132" s="155"/>
      <c r="H132" s="155" t="s">
        <v>2708</v>
      </c>
      <c r="I132" s="156" t="s">
        <v>2715</v>
      </c>
      <c r="J132" s="156">
        <v>9</v>
      </c>
      <c r="K132" s="157">
        <v>4</v>
      </c>
      <c r="L132" s="155" t="s">
        <v>2711</v>
      </c>
      <c r="M132" s="155" t="s">
        <v>2720</v>
      </c>
      <c r="N132" s="158" t="s">
        <v>105</v>
      </c>
      <c r="O132" s="158" t="s">
        <v>2714</v>
      </c>
      <c r="P132" s="159"/>
    </row>
    <row r="133" spans="1:16" s="160" customFormat="1" ht="12.75">
      <c r="A133" s="155">
        <v>89</v>
      </c>
      <c r="B133" s="158" t="str">
        <f t="shared" si="7"/>
        <v>BY05_F_5_7---&gt;BY02_VME 1 _10_1_BYPLM.A16L8_A1 </v>
      </c>
      <c r="C133" s="155" t="s">
        <v>2706</v>
      </c>
      <c r="D133" s="155" t="s">
        <v>2719</v>
      </c>
      <c r="E133" s="155">
        <v>5</v>
      </c>
      <c r="F133" s="155">
        <v>7</v>
      </c>
      <c r="G133" s="155"/>
      <c r="H133" s="155" t="s">
        <v>2708</v>
      </c>
      <c r="I133" s="156" t="s">
        <v>2715</v>
      </c>
      <c r="J133" s="156">
        <v>10</v>
      </c>
      <c r="K133" s="157">
        <v>1</v>
      </c>
      <c r="L133" s="155" t="s">
        <v>2711</v>
      </c>
      <c r="M133" s="155" t="s">
        <v>2720</v>
      </c>
      <c r="N133" s="158" t="s">
        <v>109</v>
      </c>
      <c r="O133" s="158" t="s">
        <v>2713</v>
      </c>
      <c r="P133" s="159"/>
    </row>
    <row r="134" spans="1:16" s="160" customFormat="1" ht="12.75">
      <c r="A134" s="155">
        <v>90</v>
      </c>
      <c r="B134" s="158" t="str">
        <f t="shared" si="7"/>
        <v>BY05_F_5_8---&gt;BY02_VME 1 _10_2_BYPLM.A16L8_A2</v>
      </c>
      <c r="C134" s="155" t="s">
        <v>2706</v>
      </c>
      <c r="D134" s="155" t="s">
        <v>2719</v>
      </c>
      <c r="E134" s="155">
        <v>5</v>
      </c>
      <c r="F134" s="155">
        <v>8</v>
      </c>
      <c r="G134" s="155"/>
      <c r="H134" s="155" t="s">
        <v>2708</v>
      </c>
      <c r="I134" s="156" t="s">
        <v>2715</v>
      </c>
      <c r="J134" s="156">
        <v>10</v>
      </c>
      <c r="K134" s="157">
        <v>2</v>
      </c>
      <c r="L134" s="155" t="s">
        <v>2711</v>
      </c>
      <c r="M134" s="155" t="s">
        <v>2720</v>
      </c>
      <c r="N134" s="158" t="s">
        <v>109</v>
      </c>
      <c r="O134" s="158" t="s">
        <v>2714</v>
      </c>
      <c r="P134" s="159"/>
    </row>
    <row r="135" spans="1:16" s="169" customFormat="1" ht="12.75">
      <c r="A135" s="164">
        <v>91</v>
      </c>
      <c r="B135" s="167" t="str">
        <f t="shared" si="7"/>
        <v>BY05_F_8_7---&gt;BY02_VME 3_8_1_BYPLM.A12R8_A1 </v>
      </c>
      <c r="C135" s="164" t="s">
        <v>2706</v>
      </c>
      <c r="D135" s="164" t="s">
        <v>2719</v>
      </c>
      <c r="E135" s="164">
        <v>8</v>
      </c>
      <c r="F135" s="164">
        <v>7</v>
      </c>
      <c r="G135" s="164"/>
      <c r="H135" s="164" t="s">
        <v>2708</v>
      </c>
      <c r="I135" s="165" t="s">
        <v>2717</v>
      </c>
      <c r="J135" s="165">
        <v>8</v>
      </c>
      <c r="K135" s="166">
        <v>1</v>
      </c>
      <c r="L135" s="164" t="s">
        <v>2711</v>
      </c>
      <c r="M135" s="164" t="s">
        <v>2721</v>
      </c>
      <c r="N135" s="167" t="s">
        <v>95</v>
      </c>
      <c r="O135" s="167" t="s">
        <v>2713</v>
      </c>
      <c r="P135" s="168"/>
    </row>
    <row r="136" spans="1:16" s="169" customFormat="1" ht="12.75">
      <c r="A136" s="164">
        <v>92</v>
      </c>
      <c r="B136" s="167" t="str">
        <f t="shared" si="7"/>
        <v>BY05_F_8_8---&gt;BY02_VME 3_8_2_BYPLM.A12R8_A2</v>
      </c>
      <c r="C136" s="164" t="s">
        <v>2706</v>
      </c>
      <c r="D136" s="164" t="s">
        <v>2719</v>
      </c>
      <c r="E136" s="164">
        <v>8</v>
      </c>
      <c r="F136" s="164">
        <v>8</v>
      </c>
      <c r="G136" s="164"/>
      <c r="H136" s="164" t="s">
        <v>2708</v>
      </c>
      <c r="I136" s="165" t="s">
        <v>2717</v>
      </c>
      <c r="J136" s="165">
        <v>8</v>
      </c>
      <c r="K136" s="166">
        <v>2</v>
      </c>
      <c r="L136" s="164" t="s">
        <v>2711</v>
      </c>
      <c r="M136" s="164" t="s">
        <v>2721</v>
      </c>
      <c r="N136" s="167" t="s">
        <v>95</v>
      </c>
      <c r="O136" s="167" t="s">
        <v>2714</v>
      </c>
      <c r="P136" s="168"/>
    </row>
    <row r="137" spans="1:16" s="169" customFormat="1" ht="12.75">
      <c r="A137" s="164">
        <v>93</v>
      </c>
      <c r="B137" s="167" t="str">
        <f t="shared" si="7"/>
        <v>BY05_F_9_7---&gt;BY02_VME 3_8_3_BYPLM.A13R8_A1 </v>
      </c>
      <c r="C137" s="164" t="s">
        <v>2706</v>
      </c>
      <c r="D137" s="164" t="s">
        <v>2719</v>
      </c>
      <c r="E137" s="164">
        <v>9</v>
      </c>
      <c r="F137" s="164">
        <v>7</v>
      </c>
      <c r="G137" s="164"/>
      <c r="H137" s="164" t="s">
        <v>2708</v>
      </c>
      <c r="I137" s="165" t="s">
        <v>2717</v>
      </c>
      <c r="J137" s="165">
        <v>8</v>
      </c>
      <c r="K137" s="166">
        <v>3</v>
      </c>
      <c r="L137" s="164" t="s">
        <v>2711</v>
      </c>
      <c r="M137" s="164" t="s">
        <v>2721</v>
      </c>
      <c r="N137" s="167" t="s">
        <v>99</v>
      </c>
      <c r="O137" s="167" t="s">
        <v>2713</v>
      </c>
      <c r="P137" s="168"/>
    </row>
    <row r="138" spans="1:16" s="169" customFormat="1" ht="12.75">
      <c r="A138" s="164">
        <v>94</v>
      </c>
      <c r="B138" s="167" t="str">
        <f t="shared" si="7"/>
        <v>BY05_F_9_8---&gt;BY02_VME 3_8_4_BYPLM.A13R8_A2</v>
      </c>
      <c r="C138" s="164" t="s">
        <v>2706</v>
      </c>
      <c r="D138" s="164" t="s">
        <v>2719</v>
      </c>
      <c r="E138" s="164">
        <v>9</v>
      </c>
      <c r="F138" s="164">
        <v>8</v>
      </c>
      <c r="G138" s="164"/>
      <c r="H138" s="164" t="s">
        <v>2708</v>
      </c>
      <c r="I138" s="165" t="s">
        <v>2717</v>
      </c>
      <c r="J138" s="165">
        <v>8</v>
      </c>
      <c r="K138" s="166">
        <v>4</v>
      </c>
      <c r="L138" s="164" t="s">
        <v>2711</v>
      </c>
      <c r="M138" s="164" t="s">
        <v>2721</v>
      </c>
      <c r="N138" s="167" t="s">
        <v>99</v>
      </c>
      <c r="O138" s="167" t="s">
        <v>2714</v>
      </c>
      <c r="P138" s="168"/>
    </row>
    <row r="139" spans="1:16" s="169" customFormat="1" ht="12.75">
      <c r="A139" s="164">
        <v>95</v>
      </c>
      <c r="B139" s="167" t="str">
        <f t="shared" si="7"/>
        <v>BY05_F_10_7---&gt;BY02_VME 3_9_1_BYPLM.A14R8_A1 </v>
      </c>
      <c r="C139" s="164" t="s">
        <v>2706</v>
      </c>
      <c r="D139" s="164" t="s">
        <v>2719</v>
      </c>
      <c r="E139" s="164">
        <v>10</v>
      </c>
      <c r="F139" s="164">
        <v>7</v>
      </c>
      <c r="G139" s="164"/>
      <c r="H139" s="164" t="s">
        <v>2708</v>
      </c>
      <c r="I139" s="165" t="s">
        <v>2717</v>
      </c>
      <c r="J139" s="165">
        <v>9</v>
      </c>
      <c r="K139" s="166">
        <v>1</v>
      </c>
      <c r="L139" s="164" t="s">
        <v>2711</v>
      </c>
      <c r="M139" s="164" t="s">
        <v>2721</v>
      </c>
      <c r="N139" s="167" t="s">
        <v>103</v>
      </c>
      <c r="O139" s="167" t="s">
        <v>2713</v>
      </c>
      <c r="P139" s="168"/>
    </row>
    <row r="140" spans="1:16" s="169" customFormat="1" ht="12.75">
      <c r="A140" s="164">
        <v>96</v>
      </c>
      <c r="B140" s="167" t="str">
        <f t="shared" si="7"/>
        <v>BY05_F_10_8---&gt;BY02_VME 3_9_2_BYPLM.A14R8_A2</v>
      </c>
      <c r="C140" s="164" t="s">
        <v>2706</v>
      </c>
      <c r="D140" s="164" t="s">
        <v>2719</v>
      </c>
      <c r="E140" s="164">
        <v>10</v>
      </c>
      <c r="F140" s="164">
        <v>8</v>
      </c>
      <c r="G140" s="164"/>
      <c r="H140" s="164" t="s">
        <v>2708</v>
      </c>
      <c r="I140" s="165" t="s">
        <v>2717</v>
      </c>
      <c r="J140" s="165">
        <v>9</v>
      </c>
      <c r="K140" s="166">
        <v>2</v>
      </c>
      <c r="L140" s="164" t="s">
        <v>2711</v>
      </c>
      <c r="M140" s="164" t="s">
        <v>2721</v>
      </c>
      <c r="N140" s="167" t="s">
        <v>103</v>
      </c>
      <c r="O140" s="167" t="s">
        <v>2714</v>
      </c>
      <c r="P140" s="168"/>
    </row>
    <row r="141" spans="1:16" s="169" customFormat="1" ht="12.75">
      <c r="A141" s="164">
        <v>97</v>
      </c>
      <c r="B141" s="167" t="str">
        <f t="shared" si="7"/>
        <v>BY05_F_11_7---&gt;BY02_VME 3_9_3_BYPLM.A15R8_A1 </v>
      </c>
      <c r="C141" s="164" t="s">
        <v>2706</v>
      </c>
      <c r="D141" s="164" t="s">
        <v>2719</v>
      </c>
      <c r="E141" s="164">
        <v>11</v>
      </c>
      <c r="F141" s="164">
        <v>7</v>
      </c>
      <c r="G141" s="164"/>
      <c r="H141" s="164" t="s">
        <v>2708</v>
      </c>
      <c r="I141" s="165" t="s">
        <v>2717</v>
      </c>
      <c r="J141" s="165">
        <v>9</v>
      </c>
      <c r="K141" s="166">
        <v>3</v>
      </c>
      <c r="L141" s="164" t="s">
        <v>2711</v>
      </c>
      <c r="M141" s="164" t="s">
        <v>2721</v>
      </c>
      <c r="N141" s="167" t="s">
        <v>107</v>
      </c>
      <c r="O141" s="167" t="s">
        <v>2713</v>
      </c>
      <c r="P141" s="168"/>
    </row>
    <row r="142" spans="1:16" s="169" customFormat="1" ht="12.75">
      <c r="A142" s="164">
        <v>98</v>
      </c>
      <c r="B142" s="167" t="str">
        <f t="shared" si="7"/>
        <v>BY05_F_11_8---&gt;BY02_VME 3_9_4_BYPLM.A15R8_A2</v>
      </c>
      <c r="C142" s="164" t="s">
        <v>2706</v>
      </c>
      <c r="D142" s="164" t="s">
        <v>2719</v>
      </c>
      <c r="E142" s="164">
        <v>11</v>
      </c>
      <c r="F142" s="164">
        <v>8</v>
      </c>
      <c r="G142" s="164"/>
      <c r="H142" s="164" t="s">
        <v>2708</v>
      </c>
      <c r="I142" s="165" t="s">
        <v>2717</v>
      </c>
      <c r="J142" s="165">
        <v>9</v>
      </c>
      <c r="K142" s="166">
        <v>4</v>
      </c>
      <c r="L142" s="164" t="s">
        <v>2711</v>
      </c>
      <c r="M142" s="164" t="s">
        <v>2721</v>
      </c>
      <c r="N142" s="167" t="s">
        <v>107</v>
      </c>
      <c r="O142" s="167" t="s">
        <v>2714</v>
      </c>
      <c r="P142" s="168"/>
    </row>
    <row r="143" spans="1:16" s="169" customFormat="1" ht="12.75">
      <c r="A143" s="164">
        <v>99</v>
      </c>
      <c r="B143" s="167" t="str">
        <f t="shared" si="7"/>
        <v>BY05_F_12_7---&gt;BY02_VME 3_10_1_BYPLM.A16R8_A1 </v>
      </c>
      <c r="C143" s="164" t="s">
        <v>2706</v>
      </c>
      <c r="D143" s="164" t="s">
        <v>2719</v>
      </c>
      <c r="E143" s="164">
        <v>12</v>
      </c>
      <c r="F143" s="164">
        <v>7</v>
      </c>
      <c r="G143" s="164"/>
      <c r="H143" s="164" t="s">
        <v>2708</v>
      </c>
      <c r="I143" s="165" t="s">
        <v>2717</v>
      </c>
      <c r="J143" s="165">
        <v>10</v>
      </c>
      <c r="K143" s="166">
        <v>1</v>
      </c>
      <c r="L143" s="164" t="s">
        <v>2711</v>
      </c>
      <c r="M143" s="164" t="s">
        <v>2721</v>
      </c>
      <c r="N143" s="167" t="s">
        <v>111</v>
      </c>
      <c r="O143" s="167" t="s">
        <v>2713</v>
      </c>
      <c r="P143" s="168"/>
    </row>
    <row r="144" spans="1:16" s="160" customFormat="1" ht="12.75">
      <c r="A144" s="155">
        <v>100</v>
      </c>
      <c r="B144" s="158" t="str">
        <f t="shared" si="7"/>
        <v>BY05_F_12_8---&gt;BY02_VME 3_10_2_BYPLM.A16R8_A2</v>
      </c>
      <c r="C144" s="155" t="s">
        <v>2706</v>
      </c>
      <c r="D144" s="155" t="s">
        <v>2719</v>
      </c>
      <c r="E144" s="155">
        <v>12</v>
      </c>
      <c r="F144" s="155">
        <v>8</v>
      </c>
      <c r="G144" s="155"/>
      <c r="H144" s="155" t="s">
        <v>2708</v>
      </c>
      <c r="I144" s="156" t="s">
        <v>2717</v>
      </c>
      <c r="J144" s="156">
        <v>10</v>
      </c>
      <c r="K144" s="157">
        <v>2</v>
      </c>
      <c r="L144" s="155" t="s">
        <v>2711</v>
      </c>
      <c r="M144" s="155" t="s">
        <v>2721</v>
      </c>
      <c r="N144" s="158" t="s">
        <v>111</v>
      </c>
      <c r="O144" s="158" t="s">
        <v>2714</v>
      </c>
      <c r="P144" s="159"/>
    </row>
    <row r="145" spans="1:16" s="160" customFormat="1" ht="12.75">
      <c r="A145" s="155">
        <v>101</v>
      </c>
      <c r="B145" s="158" t="str">
        <f t="shared" si="7"/>
        <v>BY05_G_1_7---&gt;BY02_VME 1 _10_3_BYPLM.A17L8_A1 </v>
      </c>
      <c r="C145" s="155" t="s">
        <v>2706</v>
      </c>
      <c r="D145" s="155" t="s">
        <v>2722</v>
      </c>
      <c r="E145" s="155">
        <v>1</v>
      </c>
      <c r="F145" s="155">
        <v>7</v>
      </c>
      <c r="G145" s="155"/>
      <c r="H145" s="155" t="s">
        <v>2708</v>
      </c>
      <c r="I145" s="156" t="s">
        <v>2715</v>
      </c>
      <c r="J145" s="156">
        <v>10</v>
      </c>
      <c r="K145" s="157">
        <v>3</v>
      </c>
      <c r="L145" s="155" t="s">
        <v>2711</v>
      </c>
      <c r="M145" s="155" t="s">
        <v>2720</v>
      </c>
      <c r="N145" s="158" t="s">
        <v>113</v>
      </c>
      <c r="O145" s="158" t="s">
        <v>2713</v>
      </c>
      <c r="P145" s="159"/>
    </row>
    <row r="146" spans="1:16" s="160" customFormat="1" ht="12.75">
      <c r="A146" s="155">
        <v>102</v>
      </c>
      <c r="B146" s="158" t="str">
        <f t="shared" si="7"/>
        <v>BY05_G_1_8---&gt;BY02_VME 1 _10_4_BYPLM.A17L8_A2</v>
      </c>
      <c r="C146" s="155" t="s">
        <v>2706</v>
      </c>
      <c r="D146" s="155" t="s">
        <v>2722</v>
      </c>
      <c r="E146" s="155">
        <v>1</v>
      </c>
      <c r="F146" s="155">
        <v>8</v>
      </c>
      <c r="G146" s="155"/>
      <c r="H146" s="155" t="s">
        <v>2708</v>
      </c>
      <c r="I146" s="156" t="s">
        <v>2715</v>
      </c>
      <c r="J146" s="156">
        <v>10</v>
      </c>
      <c r="K146" s="157">
        <v>4</v>
      </c>
      <c r="L146" s="155" t="s">
        <v>2711</v>
      </c>
      <c r="M146" s="155" t="s">
        <v>2720</v>
      </c>
      <c r="N146" s="158" t="s">
        <v>113</v>
      </c>
      <c r="O146" s="158" t="s">
        <v>2714</v>
      </c>
      <c r="P146" s="159"/>
    </row>
    <row r="147" spans="1:16" s="160" customFormat="1" ht="12.75">
      <c r="A147" s="155">
        <v>103</v>
      </c>
      <c r="B147" s="158" t="str">
        <f t="shared" si="7"/>
        <v>BY05_G_2_7---&gt;BY02_VME 1 _11_1_BYPLM.A18L8_A1 </v>
      </c>
      <c r="C147" s="155" t="s">
        <v>2706</v>
      </c>
      <c r="D147" s="155" t="s">
        <v>2722</v>
      </c>
      <c r="E147" s="155">
        <v>2</v>
      </c>
      <c r="F147" s="155">
        <v>7</v>
      </c>
      <c r="G147" s="155"/>
      <c r="H147" s="155" t="s">
        <v>2708</v>
      </c>
      <c r="I147" s="156" t="s">
        <v>2715</v>
      </c>
      <c r="J147" s="156">
        <v>11</v>
      </c>
      <c r="K147" s="157">
        <v>1</v>
      </c>
      <c r="L147" s="155" t="s">
        <v>2711</v>
      </c>
      <c r="M147" s="155" t="s">
        <v>2720</v>
      </c>
      <c r="N147" s="158" t="s">
        <v>117</v>
      </c>
      <c r="O147" s="158" t="s">
        <v>2713</v>
      </c>
      <c r="P147" s="159"/>
    </row>
    <row r="148" spans="1:16" s="160" customFormat="1" ht="12.75">
      <c r="A148" s="155">
        <v>104</v>
      </c>
      <c r="B148" s="158" t="str">
        <f t="shared" si="7"/>
        <v>BY05_G_2_8---&gt;BY02_VME 1 _11_2_BYPLM.A18L8_A2</v>
      </c>
      <c r="C148" s="155" t="s">
        <v>2706</v>
      </c>
      <c r="D148" s="155" t="s">
        <v>2722</v>
      </c>
      <c r="E148" s="155">
        <v>2</v>
      </c>
      <c r="F148" s="155">
        <v>8</v>
      </c>
      <c r="G148" s="155"/>
      <c r="H148" s="155" t="s">
        <v>2708</v>
      </c>
      <c r="I148" s="156" t="s">
        <v>2715</v>
      </c>
      <c r="J148" s="156">
        <v>11</v>
      </c>
      <c r="K148" s="157">
        <v>2</v>
      </c>
      <c r="L148" s="155" t="s">
        <v>2711</v>
      </c>
      <c r="M148" s="155" t="s">
        <v>2720</v>
      </c>
      <c r="N148" s="158" t="s">
        <v>117</v>
      </c>
      <c r="O148" s="158" t="s">
        <v>2714</v>
      </c>
      <c r="P148" s="159"/>
    </row>
    <row r="149" spans="1:16" s="160" customFormat="1" ht="12.75">
      <c r="A149" s="155">
        <v>105</v>
      </c>
      <c r="B149" s="158" t="str">
        <f t="shared" si="7"/>
        <v>BY05_G_3_7---&gt;BY02_VME 1 _11_3_BYPLM.A19L8_A1 </v>
      </c>
      <c r="C149" s="155" t="s">
        <v>2706</v>
      </c>
      <c r="D149" s="155" t="s">
        <v>2722</v>
      </c>
      <c r="E149" s="155">
        <v>3</v>
      </c>
      <c r="F149" s="155">
        <v>7</v>
      </c>
      <c r="G149" s="155"/>
      <c r="H149" s="155" t="s">
        <v>2708</v>
      </c>
      <c r="I149" s="156" t="s">
        <v>2715</v>
      </c>
      <c r="J149" s="156">
        <v>11</v>
      </c>
      <c r="K149" s="157">
        <v>3</v>
      </c>
      <c r="L149" s="155" t="s">
        <v>2711</v>
      </c>
      <c r="M149" s="155" t="s">
        <v>2720</v>
      </c>
      <c r="N149" s="158" t="s">
        <v>121</v>
      </c>
      <c r="O149" s="158" t="s">
        <v>2713</v>
      </c>
      <c r="P149" s="159"/>
    </row>
    <row r="150" spans="1:16" s="160" customFormat="1" ht="12.75">
      <c r="A150" s="155">
        <v>106</v>
      </c>
      <c r="B150" s="158" t="str">
        <f t="shared" si="7"/>
        <v>BY05_G_3_8---&gt;BY02_VME 1 _11_4_BYPLM.A19L8_A2</v>
      </c>
      <c r="C150" s="155" t="s">
        <v>2706</v>
      </c>
      <c r="D150" s="155" t="s">
        <v>2722</v>
      </c>
      <c r="E150" s="155">
        <v>3</v>
      </c>
      <c r="F150" s="155">
        <v>8</v>
      </c>
      <c r="G150" s="155"/>
      <c r="H150" s="155" t="s">
        <v>2708</v>
      </c>
      <c r="I150" s="156" t="s">
        <v>2715</v>
      </c>
      <c r="J150" s="156">
        <v>11</v>
      </c>
      <c r="K150" s="157">
        <v>4</v>
      </c>
      <c r="L150" s="155" t="s">
        <v>2711</v>
      </c>
      <c r="M150" s="155" t="s">
        <v>2720</v>
      </c>
      <c r="N150" s="158" t="s">
        <v>121</v>
      </c>
      <c r="O150" s="158" t="s">
        <v>2714</v>
      </c>
      <c r="P150" s="159"/>
    </row>
    <row r="151" spans="1:16" s="160" customFormat="1" ht="12.75">
      <c r="A151" s="155">
        <v>107</v>
      </c>
      <c r="B151" s="158" t="str">
        <f t="shared" si="7"/>
        <v>BY05_G_4_7---&gt;BY02_VME 1 _13_1_BYPLM.A20L8_A1 </v>
      </c>
      <c r="C151" s="155" t="s">
        <v>2706</v>
      </c>
      <c r="D151" s="155" t="s">
        <v>2722</v>
      </c>
      <c r="E151" s="155">
        <v>4</v>
      </c>
      <c r="F151" s="155">
        <v>7</v>
      </c>
      <c r="G151" s="155"/>
      <c r="H151" s="155" t="s">
        <v>2708</v>
      </c>
      <c r="I151" s="156" t="s">
        <v>2715</v>
      </c>
      <c r="J151" s="156">
        <v>13</v>
      </c>
      <c r="K151" s="157">
        <v>1</v>
      </c>
      <c r="L151" s="155" t="s">
        <v>2711</v>
      </c>
      <c r="M151" s="155" t="s">
        <v>2720</v>
      </c>
      <c r="N151" s="158" t="s">
        <v>125</v>
      </c>
      <c r="O151" s="158" t="s">
        <v>2713</v>
      </c>
      <c r="P151" s="159"/>
    </row>
    <row r="152" spans="1:16" s="160" customFormat="1" ht="12.75">
      <c r="A152" s="155">
        <v>108</v>
      </c>
      <c r="B152" s="158" t="str">
        <f t="shared" si="7"/>
        <v>BY05_G_4_8---&gt;BY02_VME 1 _13_2_BYPLM.A20L8_A2</v>
      </c>
      <c r="C152" s="155" t="s">
        <v>2706</v>
      </c>
      <c r="D152" s="155" t="s">
        <v>2722</v>
      </c>
      <c r="E152" s="155">
        <v>4</v>
      </c>
      <c r="F152" s="155">
        <v>8</v>
      </c>
      <c r="G152" s="155"/>
      <c r="H152" s="155" t="s">
        <v>2708</v>
      </c>
      <c r="I152" s="156" t="s">
        <v>2715</v>
      </c>
      <c r="J152" s="156">
        <v>13</v>
      </c>
      <c r="K152" s="157">
        <v>2</v>
      </c>
      <c r="L152" s="155" t="s">
        <v>2711</v>
      </c>
      <c r="M152" s="155" t="s">
        <v>2720</v>
      </c>
      <c r="N152" s="158" t="s">
        <v>125</v>
      </c>
      <c r="O152" s="158" t="s">
        <v>2714</v>
      </c>
      <c r="P152" s="159"/>
    </row>
    <row r="153" spans="1:16" s="160" customFormat="1" ht="12.75">
      <c r="A153" s="155">
        <v>109</v>
      </c>
      <c r="B153" s="158" t="str">
        <f>C153&amp;"_"&amp;D153&amp;"_"&amp;E153&amp;"_"&amp;F153&amp;"---&gt;"&amp;H153&amp;"_"&amp;I153&amp;"_"&amp;J153&amp;"_"&amp;K153&amp;"_"&amp;N153&amp;"_"&amp;O153</f>
        <v>BY05_G_5_7---&gt;BY02_VME 1 _13_3_BYPLM.A21L8_A1 </v>
      </c>
      <c r="C153" s="155" t="s">
        <v>2706</v>
      </c>
      <c r="D153" s="155" t="s">
        <v>2722</v>
      </c>
      <c r="E153" s="155">
        <v>5</v>
      </c>
      <c r="F153" s="155">
        <v>7</v>
      </c>
      <c r="G153" s="155"/>
      <c r="H153" s="155" t="s">
        <v>2708</v>
      </c>
      <c r="I153" s="156" t="s">
        <v>2715</v>
      </c>
      <c r="J153" s="156">
        <v>13</v>
      </c>
      <c r="K153" s="157">
        <v>3</v>
      </c>
      <c r="L153" s="155" t="s">
        <v>2711</v>
      </c>
      <c r="M153" s="155" t="s">
        <v>2720</v>
      </c>
      <c r="N153" s="158" t="s">
        <v>128</v>
      </c>
      <c r="O153" s="158" t="s">
        <v>2713</v>
      </c>
      <c r="P153" s="159"/>
    </row>
    <row r="154" spans="1:16" s="160" customFormat="1" ht="12.75">
      <c r="A154" s="155">
        <v>110</v>
      </c>
      <c r="B154" s="158" t="str">
        <f>C154&amp;"_"&amp;D154&amp;"_"&amp;E154&amp;"_"&amp;F154&amp;"---&gt;"&amp;H154&amp;"_"&amp;I154&amp;"_"&amp;J154&amp;"_"&amp;K154&amp;"_"&amp;N154&amp;"_"&amp;O154</f>
        <v>BY05_G_5_8---&gt;BY02_VME 1 _13_4_BYPLM.A21L8_A2</v>
      </c>
      <c r="C154" s="155" t="s">
        <v>2706</v>
      </c>
      <c r="D154" s="155" t="s">
        <v>2722</v>
      </c>
      <c r="E154" s="155">
        <v>5</v>
      </c>
      <c r="F154" s="155">
        <v>8</v>
      </c>
      <c r="G154" s="155"/>
      <c r="H154" s="155" t="s">
        <v>2708</v>
      </c>
      <c r="I154" s="156" t="s">
        <v>2715</v>
      </c>
      <c r="J154" s="156">
        <v>13</v>
      </c>
      <c r="K154" s="157">
        <v>4</v>
      </c>
      <c r="L154" s="155" t="s">
        <v>2711</v>
      </c>
      <c r="M154" s="155" t="s">
        <v>2720</v>
      </c>
      <c r="N154" s="158" t="s">
        <v>128</v>
      </c>
      <c r="O154" s="158" t="s">
        <v>2714</v>
      </c>
      <c r="P154" s="159"/>
    </row>
    <row r="155" spans="1:16" s="160" customFormat="1" ht="12.75">
      <c r="A155" s="155">
        <v>111</v>
      </c>
      <c r="B155" s="158" t="str">
        <f>C155&amp;"_"&amp;D155&amp;"_"&amp;E155&amp;"_"&amp;F155&amp;"---&gt;"&amp;H155&amp;"_"&amp;I155&amp;"_"&amp;J155&amp;"_"&amp;K155&amp;"_"&amp;N155&amp;"_"&amp;O155</f>
        <v>BY05_G_6_7---&gt;BY02_VME 1 _14_1_BYPLM.A22L8_A1 </v>
      </c>
      <c r="C155" s="155" t="s">
        <v>2706</v>
      </c>
      <c r="D155" s="155" t="s">
        <v>2722</v>
      </c>
      <c r="E155" s="155">
        <v>6</v>
      </c>
      <c r="F155" s="155">
        <v>7</v>
      </c>
      <c r="G155" s="155"/>
      <c r="H155" s="155" t="s">
        <v>2708</v>
      </c>
      <c r="I155" s="156" t="s">
        <v>2715</v>
      </c>
      <c r="J155" s="156">
        <v>14</v>
      </c>
      <c r="K155" s="157">
        <v>1</v>
      </c>
      <c r="L155" s="155" t="s">
        <v>2711</v>
      </c>
      <c r="M155" s="155" t="s">
        <v>2720</v>
      </c>
      <c r="N155" s="158" t="s">
        <v>131</v>
      </c>
      <c r="O155" s="158" t="s">
        <v>2713</v>
      </c>
      <c r="P155" s="159"/>
    </row>
    <row r="156" spans="1:16" s="160" customFormat="1" ht="12.75">
      <c r="A156" s="155">
        <v>112</v>
      </c>
      <c r="B156" s="158" t="str">
        <f>C156&amp;"_"&amp;D156&amp;"_"&amp;E156&amp;"_"&amp;F156&amp;"---&gt;"&amp;H156&amp;"_"&amp;I156&amp;"_"&amp;J156&amp;"_"&amp;K156&amp;"_"&amp;N156&amp;"_"&amp;O156</f>
        <v>BY05_G_6_8---&gt;BY02_VME 1 _14_2_BYPLM.A22L8_A2</v>
      </c>
      <c r="C156" s="155" t="s">
        <v>2706</v>
      </c>
      <c r="D156" s="155" t="s">
        <v>2722</v>
      </c>
      <c r="E156" s="155">
        <v>6</v>
      </c>
      <c r="F156" s="155">
        <v>8</v>
      </c>
      <c r="G156" s="155"/>
      <c r="H156" s="155" t="s">
        <v>2708</v>
      </c>
      <c r="I156" s="156" t="s">
        <v>2715</v>
      </c>
      <c r="J156" s="156">
        <v>14</v>
      </c>
      <c r="K156" s="157">
        <v>2</v>
      </c>
      <c r="L156" s="155" t="s">
        <v>2711</v>
      </c>
      <c r="M156" s="155" t="s">
        <v>2720</v>
      </c>
      <c r="N156" s="158" t="s">
        <v>131</v>
      </c>
      <c r="O156" s="158" t="s">
        <v>2714</v>
      </c>
      <c r="P156" s="159"/>
    </row>
    <row r="157" spans="1:16" s="160" customFormat="1" ht="12.75">
      <c r="A157" s="155"/>
      <c r="B157" s="155"/>
      <c r="C157" s="155"/>
      <c r="D157" s="155"/>
      <c r="E157" s="155"/>
      <c r="F157" s="155"/>
      <c r="G157" s="155"/>
      <c r="H157" s="155"/>
      <c r="I157" s="156"/>
      <c r="J157" s="156"/>
      <c r="K157" s="157"/>
      <c r="L157" s="155"/>
      <c r="M157" s="155"/>
      <c r="N157" s="158"/>
      <c r="O157" s="158"/>
      <c r="P157" s="159"/>
    </row>
    <row r="158" spans="1:16" s="160" customFormat="1" ht="12.75">
      <c r="A158" s="155"/>
      <c r="B158" s="155"/>
      <c r="C158" s="155"/>
      <c r="D158" s="155"/>
      <c r="E158" s="155"/>
      <c r="F158" s="155"/>
      <c r="G158" s="155"/>
      <c r="H158" s="155"/>
      <c r="I158" s="156"/>
      <c r="J158" s="156"/>
      <c r="K158" s="157"/>
      <c r="L158" s="155"/>
      <c r="M158" s="155"/>
      <c r="N158" s="158"/>
      <c r="O158" s="158"/>
      <c r="P158" s="159"/>
    </row>
    <row r="159" spans="1:16" s="160" customFormat="1" ht="12.75">
      <c r="A159" s="155"/>
      <c r="B159" s="155"/>
      <c r="C159" s="155"/>
      <c r="D159" s="155"/>
      <c r="E159" s="155"/>
      <c r="F159" s="155"/>
      <c r="G159" s="155"/>
      <c r="H159" s="155"/>
      <c r="I159" s="156"/>
      <c r="J159" s="156"/>
      <c r="K159" s="157"/>
      <c r="L159" s="155"/>
      <c r="M159" s="155"/>
      <c r="N159" s="158"/>
      <c r="O159" s="158"/>
      <c r="P159" s="159"/>
    </row>
    <row r="160" spans="1:16" s="160" customFormat="1" ht="12.75">
      <c r="A160" s="155"/>
      <c r="B160" s="155"/>
      <c r="C160" s="155"/>
      <c r="D160" s="155"/>
      <c r="E160" s="155"/>
      <c r="F160" s="155"/>
      <c r="G160" s="155"/>
      <c r="H160" s="155"/>
      <c r="I160" s="156"/>
      <c r="J160" s="156"/>
      <c r="K160" s="157"/>
      <c r="L160" s="155"/>
      <c r="M160" s="155"/>
      <c r="N160" s="158"/>
      <c r="O160" s="158"/>
      <c r="P160" s="159"/>
    </row>
    <row r="161" spans="4:14" ht="15.75">
      <c r="D161" s="141" t="s">
        <v>2697</v>
      </c>
      <c r="N161" s="171"/>
    </row>
    <row r="162" spans="1:16" s="143" customFormat="1" ht="12.75">
      <c r="A162" s="142"/>
      <c r="B162" s="256"/>
      <c r="C162" s="311" t="s">
        <v>2698</v>
      </c>
      <c r="D162" s="311"/>
      <c r="E162" s="311"/>
      <c r="F162" s="311"/>
      <c r="G162" s="142"/>
      <c r="H162" s="311" t="s">
        <v>2699</v>
      </c>
      <c r="I162" s="311"/>
      <c r="J162" s="311"/>
      <c r="K162" s="311"/>
      <c r="L162" s="142"/>
      <c r="M162" s="142"/>
      <c r="O162" s="243"/>
      <c r="P162" s="144"/>
    </row>
    <row r="163" spans="1:16" s="145" customFormat="1" ht="24">
      <c r="A163" s="146" t="s">
        <v>1993</v>
      </c>
      <c r="B163" s="146" t="s">
        <v>2700</v>
      </c>
      <c r="C163" s="146" t="s">
        <v>2701</v>
      </c>
      <c r="D163" s="146" t="s">
        <v>2145</v>
      </c>
      <c r="E163" s="146" t="s">
        <v>2702</v>
      </c>
      <c r="F163" s="146" t="s">
        <v>2146</v>
      </c>
      <c r="G163" s="146" t="s">
        <v>2703</v>
      </c>
      <c r="H163" s="146" t="s">
        <v>2701</v>
      </c>
      <c r="I163" s="146" t="s">
        <v>2145</v>
      </c>
      <c r="J163" s="146" t="s">
        <v>2702</v>
      </c>
      <c r="K163" s="146" t="s">
        <v>2146</v>
      </c>
      <c r="L163" s="146" t="s">
        <v>2704</v>
      </c>
      <c r="M163" s="312" t="s">
        <v>2705</v>
      </c>
      <c r="N163" s="312"/>
      <c r="O163" s="312"/>
      <c r="P163" s="147"/>
    </row>
    <row r="164" spans="1:16" s="145" customFormat="1" ht="12.75">
      <c r="A164" s="146"/>
      <c r="B164" s="146"/>
      <c r="C164" s="146"/>
      <c r="D164" s="146"/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  <c r="O164" s="245"/>
      <c r="P164" s="147"/>
    </row>
    <row r="165" spans="1:16" s="169" customFormat="1" ht="12.75">
      <c r="A165" s="164">
        <v>113</v>
      </c>
      <c r="B165" s="167" t="str">
        <f aca="true" t="shared" si="8" ref="B165:B196">C165&amp;"_"&amp;D165&amp;"_"&amp;E165&amp;"_"&amp;F165&amp;"---&gt;"&amp;H165&amp;"_"&amp;I165&amp;"_"&amp;J165&amp;"_"&amp;K165&amp;"_"&amp;N165&amp;"_"&amp;O165</f>
        <v>BY05_G_7_7---&gt;BY02_VME 3_10_3_BYPLM.A17R8_A1 </v>
      </c>
      <c r="C165" s="164" t="s">
        <v>2706</v>
      </c>
      <c r="D165" s="164" t="s">
        <v>2722</v>
      </c>
      <c r="E165" s="164">
        <v>7</v>
      </c>
      <c r="F165" s="164">
        <v>7</v>
      </c>
      <c r="G165" s="164"/>
      <c r="H165" s="164" t="s">
        <v>2708</v>
      </c>
      <c r="I165" s="165" t="s">
        <v>2717</v>
      </c>
      <c r="J165" s="165">
        <v>10</v>
      </c>
      <c r="K165" s="166">
        <v>3</v>
      </c>
      <c r="L165" s="164" t="s">
        <v>2711</v>
      </c>
      <c r="M165" s="164" t="s">
        <v>2721</v>
      </c>
      <c r="N165" s="167" t="s">
        <v>115</v>
      </c>
      <c r="O165" s="167" t="s">
        <v>2713</v>
      </c>
      <c r="P165" s="168"/>
    </row>
    <row r="166" spans="1:16" s="169" customFormat="1" ht="12.75">
      <c r="A166" s="164">
        <v>114</v>
      </c>
      <c r="B166" s="167" t="str">
        <f t="shared" si="8"/>
        <v>BY05_G_7_8---&gt;BY02_VME 3_10_4_BYPLM.A17R8_A2</v>
      </c>
      <c r="C166" s="164" t="s">
        <v>2706</v>
      </c>
      <c r="D166" s="164" t="s">
        <v>2722</v>
      </c>
      <c r="E166" s="164">
        <v>7</v>
      </c>
      <c r="F166" s="164">
        <v>8</v>
      </c>
      <c r="G166" s="164"/>
      <c r="H166" s="164" t="s">
        <v>2708</v>
      </c>
      <c r="I166" s="165" t="s">
        <v>2717</v>
      </c>
      <c r="J166" s="165">
        <v>10</v>
      </c>
      <c r="K166" s="166">
        <v>4</v>
      </c>
      <c r="L166" s="164" t="s">
        <v>2711</v>
      </c>
      <c r="M166" s="164" t="s">
        <v>2721</v>
      </c>
      <c r="N166" s="167" t="s">
        <v>115</v>
      </c>
      <c r="O166" s="167" t="s">
        <v>2714</v>
      </c>
      <c r="P166" s="168"/>
    </row>
    <row r="167" spans="1:16" s="169" customFormat="1" ht="12.75">
      <c r="A167" s="164">
        <v>115</v>
      </c>
      <c r="B167" s="167" t="str">
        <f t="shared" si="8"/>
        <v>BY05_G_8_7---&gt;BY02_VME 3_11_1_BYPLM.A18R8_A1 </v>
      </c>
      <c r="C167" s="164" t="s">
        <v>2706</v>
      </c>
      <c r="D167" s="164" t="s">
        <v>2722</v>
      </c>
      <c r="E167" s="164">
        <v>8</v>
      </c>
      <c r="F167" s="164">
        <v>7</v>
      </c>
      <c r="G167" s="164"/>
      <c r="H167" s="164" t="s">
        <v>2708</v>
      </c>
      <c r="I167" s="165" t="s">
        <v>2717</v>
      </c>
      <c r="J167" s="165">
        <v>11</v>
      </c>
      <c r="K167" s="166">
        <v>1</v>
      </c>
      <c r="L167" s="164" t="s">
        <v>2711</v>
      </c>
      <c r="M167" s="164" t="s">
        <v>2721</v>
      </c>
      <c r="N167" s="167" t="s">
        <v>119</v>
      </c>
      <c r="O167" s="167" t="s">
        <v>2713</v>
      </c>
      <c r="P167" s="168"/>
    </row>
    <row r="168" spans="1:16" s="169" customFormat="1" ht="12.75">
      <c r="A168" s="164">
        <v>116</v>
      </c>
      <c r="B168" s="167" t="str">
        <f t="shared" si="8"/>
        <v>BY05_G_8_8---&gt;BY02_VME 3_11_2_BYPLM.A18R8_A2</v>
      </c>
      <c r="C168" s="164" t="s">
        <v>2706</v>
      </c>
      <c r="D168" s="164" t="s">
        <v>2722</v>
      </c>
      <c r="E168" s="164">
        <v>8</v>
      </c>
      <c r="F168" s="164">
        <v>8</v>
      </c>
      <c r="G168" s="164"/>
      <c r="H168" s="164" t="s">
        <v>2708</v>
      </c>
      <c r="I168" s="165" t="s">
        <v>2717</v>
      </c>
      <c r="J168" s="165">
        <v>11</v>
      </c>
      <c r="K168" s="166">
        <v>2</v>
      </c>
      <c r="L168" s="164" t="s">
        <v>2711</v>
      </c>
      <c r="M168" s="164" t="s">
        <v>2721</v>
      </c>
      <c r="N168" s="167" t="s">
        <v>119</v>
      </c>
      <c r="O168" s="167" t="s">
        <v>2714</v>
      </c>
      <c r="P168" s="168"/>
    </row>
    <row r="169" spans="1:16" s="169" customFormat="1" ht="12.75">
      <c r="A169" s="164">
        <v>117</v>
      </c>
      <c r="B169" s="167" t="str">
        <f t="shared" si="8"/>
        <v>BY05_G_9_7---&gt;BY02_VME 3_11_3_BYPLM.A19R8_A1 </v>
      </c>
      <c r="C169" s="164" t="s">
        <v>2706</v>
      </c>
      <c r="D169" s="164" t="s">
        <v>2722</v>
      </c>
      <c r="E169" s="164">
        <v>9</v>
      </c>
      <c r="F169" s="164">
        <v>7</v>
      </c>
      <c r="G169" s="164"/>
      <c r="H169" s="164" t="s">
        <v>2708</v>
      </c>
      <c r="I169" s="165" t="s">
        <v>2717</v>
      </c>
      <c r="J169" s="165">
        <v>11</v>
      </c>
      <c r="K169" s="166">
        <v>3</v>
      </c>
      <c r="L169" s="164" t="s">
        <v>2711</v>
      </c>
      <c r="M169" s="164" t="s">
        <v>2721</v>
      </c>
      <c r="N169" s="167" t="s">
        <v>123</v>
      </c>
      <c r="O169" s="167" t="s">
        <v>2713</v>
      </c>
      <c r="P169" s="168"/>
    </row>
    <row r="170" spans="1:16" s="169" customFormat="1" ht="12.75">
      <c r="A170" s="164">
        <v>118</v>
      </c>
      <c r="B170" s="167" t="str">
        <f t="shared" si="8"/>
        <v>BY05_G_9_8---&gt;BY02_VME 3_11_4_BYPLM.A19R8_A2</v>
      </c>
      <c r="C170" s="164" t="s">
        <v>2706</v>
      </c>
      <c r="D170" s="164" t="s">
        <v>2722</v>
      </c>
      <c r="E170" s="164">
        <v>9</v>
      </c>
      <c r="F170" s="164">
        <v>8</v>
      </c>
      <c r="G170" s="164"/>
      <c r="H170" s="164" t="s">
        <v>2708</v>
      </c>
      <c r="I170" s="165" t="s">
        <v>2717</v>
      </c>
      <c r="J170" s="165">
        <v>11</v>
      </c>
      <c r="K170" s="166">
        <v>4</v>
      </c>
      <c r="L170" s="164" t="s">
        <v>2711</v>
      </c>
      <c r="M170" s="164" t="s">
        <v>2721</v>
      </c>
      <c r="N170" s="167" t="s">
        <v>123</v>
      </c>
      <c r="O170" s="167" t="s">
        <v>2714</v>
      </c>
      <c r="P170" s="168"/>
    </row>
    <row r="171" spans="1:16" s="169" customFormat="1" ht="12.75">
      <c r="A171" s="164">
        <v>119</v>
      </c>
      <c r="B171" s="167" t="str">
        <f t="shared" si="8"/>
        <v>BY05_G_10_7---&gt;BY02_VME 3_13_1_BYPLM.A20R8_A1 </v>
      </c>
      <c r="C171" s="164" t="s">
        <v>2706</v>
      </c>
      <c r="D171" s="164" t="s">
        <v>2722</v>
      </c>
      <c r="E171" s="164">
        <v>10</v>
      </c>
      <c r="F171" s="164">
        <v>7</v>
      </c>
      <c r="G171" s="164"/>
      <c r="H171" s="164" t="s">
        <v>2708</v>
      </c>
      <c r="I171" s="165" t="s">
        <v>2717</v>
      </c>
      <c r="J171" s="165">
        <v>13</v>
      </c>
      <c r="K171" s="166">
        <v>1</v>
      </c>
      <c r="L171" s="164" t="s">
        <v>2711</v>
      </c>
      <c r="M171" s="164" t="s">
        <v>2721</v>
      </c>
      <c r="N171" s="167" t="s">
        <v>829</v>
      </c>
      <c r="O171" s="167" t="s">
        <v>2713</v>
      </c>
      <c r="P171" s="168"/>
    </row>
    <row r="172" spans="1:16" s="169" customFormat="1" ht="12.75">
      <c r="A172" s="164">
        <v>120</v>
      </c>
      <c r="B172" s="167" t="str">
        <f t="shared" si="8"/>
        <v>BY05_G_10_8---&gt;BY02_VME 3_13_2_BYPLM.A20R8_A2</v>
      </c>
      <c r="C172" s="164" t="s">
        <v>2706</v>
      </c>
      <c r="D172" s="164" t="s">
        <v>2722</v>
      </c>
      <c r="E172" s="164">
        <v>10</v>
      </c>
      <c r="F172" s="164">
        <v>8</v>
      </c>
      <c r="G172" s="164"/>
      <c r="H172" s="164" t="s">
        <v>2708</v>
      </c>
      <c r="I172" s="165" t="s">
        <v>2717</v>
      </c>
      <c r="J172" s="165">
        <v>13</v>
      </c>
      <c r="K172" s="166">
        <v>2</v>
      </c>
      <c r="L172" s="164" t="s">
        <v>2711</v>
      </c>
      <c r="M172" s="164" t="s">
        <v>2721</v>
      </c>
      <c r="N172" s="167" t="s">
        <v>829</v>
      </c>
      <c r="O172" s="167" t="s">
        <v>2714</v>
      </c>
      <c r="P172" s="168"/>
    </row>
    <row r="173" spans="1:16" s="169" customFormat="1" ht="12.75">
      <c r="A173" s="164">
        <v>121</v>
      </c>
      <c r="B173" s="167" t="str">
        <f t="shared" si="8"/>
        <v>BY05_G_11_7---&gt;BY02_VME 3_13_3_BYPLM.A21R8_A1 </v>
      </c>
      <c r="C173" s="164" t="s">
        <v>2706</v>
      </c>
      <c r="D173" s="164" t="s">
        <v>2722</v>
      </c>
      <c r="E173" s="164">
        <v>11</v>
      </c>
      <c r="F173" s="164">
        <v>7</v>
      </c>
      <c r="G173" s="164"/>
      <c r="H173" s="164" t="s">
        <v>2708</v>
      </c>
      <c r="I173" s="165" t="s">
        <v>2717</v>
      </c>
      <c r="J173" s="165">
        <v>13</v>
      </c>
      <c r="K173" s="166">
        <v>3</v>
      </c>
      <c r="L173" s="164" t="s">
        <v>2711</v>
      </c>
      <c r="M173" s="164" t="s">
        <v>2721</v>
      </c>
      <c r="N173" s="167" t="s">
        <v>830</v>
      </c>
      <c r="O173" s="167" t="s">
        <v>2713</v>
      </c>
      <c r="P173" s="168"/>
    </row>
    <row r="174" spans="1:16" s="169" customFormat="1" ht="12.75">
      <c r="A174" s="164">
        <v>122</v>
      </c>
      <c r="B174" s="167" t="str">
        <f t="shared" si="8"/>
        <v>BY05_G_11_8---&gt;BY02_VME 3_13_4_BYPLM.A21R8_A2</v>
      </c>
      <c r="C174" s="164" t="s">
        <v>2706</v>
      </c>
      <c r="D174" s="164" t="s">
        <v>2722</v>
      </c>
      <c r="E174" s="164">
        <v>11</v>
      </c>
      <c r="F174" s="164">
        <v>8</v>
      </c>
      <c r="G174" s="164"/>
      <c r="H174" s="164" t="s">
        <v>2708</v>
      </c>
      <c r="I174" s="165" t="s">
        <v>2717</v>
      </c>
      <c r="J174" s="165">
        <v>13</v>
      </c>
      <c r="K174" s="166">
        <v>4</v>
      </c>
      <c r="L174" s="164" t="s">
        <v>2711</v>
      </c>
      <c r="M174" s="164" t="s">
        <v>2721</v>
      </c>
      <c r="N174" s="167" t="s">
        <v>830</v>
      </c>
      <c r="O174" s="167" t="s">
        <v>2714</v>
      </c>
      <c r="P174" s="168"/>
    </row>
    <row r="175" spans="1:16" s="169" customFormat="1" ht="12.75">
      <c r="A175" s="164">
        <v>123</v>
      </c>
      <c r="B175" s="167" t="str">
        <f t="shared" si="8"/>
        <v>BY05_G_12_7---&gt;BY02_VME 3_14_1_BYPLM.A22R8_A1 </v>
      </c>
      <c r="C175" s="164" t="s">
        <v>2706</v>
      </c>
      <c r="D175" s="164" t="s">
        <v>2722</v>
      </c>
      <c r="E175" s="164">
        <v>12</v>
      </c>
      <c r="F175" s="164">
        <v>7</v>
      </c>
      <c r="G175" s="164"/>
      <c r="H175" s="164" t="s">
        <v>2708</v>
      </c>
      <c r="I175" s="165" t="s">
        <v>2717</v>
      </c>
      <c r="J175" s="165">
        <v>14</v>
      </c>
      <c r="K175" s="166">
        <v>1</v>
      </c>
      <c r="L175" s="164" t="s">
        <v>2711</v>
      </c>
      <c r="M175" s="164" t="s">
        <v>2721</v>
      </c>
      <c r="N175" s="167" t="s">
        <v>1470</v>
      </c>
      <c r="O175" s="167" t="s">
        <v>2713</v>
      </c>
      <c r="P175" s="168"/>
    </row>
    <row r="176" spans="1:16" s="169" customFormat="1" ht="12.75">
      <c r="A176" s="164">
        <v>124</v>
      </c>
      <c r="B176" s="167" t="str">
        <f t="shared" si="8"/>
        <v>BY05_G_12_8---&gt;BY02_VME 3 _14_2_BYPLM.A22R8_A2</v>
      </c>
      <c r="C176" s="164" t="s">
        <v>2706</v>
      </c>
      <c r="D176" s="164" t="s">
        <v>2722</v>
      </c>
      <c r="E176" s="164">
        <v>12</v>
      </c>
      <c r="F176" s="164">
        <v>8</v>
      </c>
      <c r="G176" s="164"/>
      <c r="H176" s="164" t="s">
        <v>2708</v>
      </c>
      <c r="I176" s="165" t="s">
        <v>2718</v>
      </c>
      <c r="J176" s="165">
        <v>14</v>
      </c>
      <c r="K176" s="165">
        <v>2</v>
      </c>
      <c r="L176" s="164" t="s">
        <v>2711</v>
      </c>
      <c r="M176" s="164" t="s">
        <v>2720</v>
      </c>
      <c r="N176" s="167" t="s">
        <v>1470</v>
      </c>
      <c r="O176" s="167" t="s">
        <v>2714</v>
      </c>
      <c r="P176" s="168"/>
    </row>
    <row r="177" spans="1:16" s="160" customFormat="1" ht="12.75">
      <c r="A177" s="155">
        <v>125</v>
      </c>
      <c r="B177" s="158" t="str">
        <f t="shared" si="8"/>
        <v>BY05_H_1_7---&gt;BY02_VME 1 _14_3_BYPLM.A23L8_A1 </v>
      </c>
      <c r="C177" s="155" t="s">
        <v>2706</v>
      </c>
      <c r="D177" s="155" t="s">
        <v>2723</v>
      </c>
      <c r="E177" s="155">
        <v>1</v>
      </c>
      <c r="F177" s="155">
        <v>7</v>
      </c>
      <c r="G177" s="155"/>
      <c r="H177" s="155" t="s">
        <v>2708</v>
      </c>
      <c r="I177" s="156" t="s">
        <v>2715</v>
      </c>
      <c r="J177" s="156">
        <v>14</v>
      </c>
      <c r="K177" s="156">
        <v>3</v>
      </c>
      <c r="L177" s="155" t="s">
        <v>2711</v>
      </c>
      <c r="M177" s="155" t="s">
        <v>2720</v>
      </c>
      <c r="N177" s="158" t="s">
        <v>134</v>
      </c>
      <c r="O177" s="158" t="s">
        <v>2713</v>
      </c>
      <c r="P177" s="159"/>
    </row>
    <row r="178" spans="1:16" s="160" customFormat="1" ht="12.75">
      <c r="A178" s="155">
        <v>126</v>
      </c>
      <c r="B178" s="158" t="str">
        <f t="shared" si="8"/>
        <v>BY05_H_1_8---&gt;BY02_VME 1 _14_4_BYPLM.A23L8_A2</v>
      </c>
      <c r="C178" s="155" t="s">
        <v>2706</v>
      </c>
      <c r="D178" s="155" t="s">
        <v>2723</v>
      </c>
      <c r="E178" s="155">
        <v>1</v>
      </c>
      <c r="F178" s="155">
        <v>8</v>
      </c>
      <c r="G178" s="155"/>
      <c r="H178" s="155" t="s">
        <v>2708</v>
      </c>
      <c r="I178" s="156" t="s">
        <v>2715</v>
      </c>
      <c r="J178" s="156">
        <v>14</v>
      </c>
      <c r="K178" s="156">
        <v>4</v>
      </c>
      <c r="L178" s="155" t="s">
        <v>2711</v>
      </c>
      <c r="M178" s="155" t="s">
        <v>2720</v>
      </c>
      <c r="N178" s="158" t="s">
        <v>134</v>
      </c>
      <c r="O178" s="158" t="s">
        <v>2714</v>
      </c>
      <c r="P178" s="159"/>
    </row>
    <row r="179" spans="1:16" s="160" customFormat="1" ht="12.75">
      <c r="A179" s="155">
        <v>127</v>
      </c>
      <c r="B179" s="158" t="str">
        <f t="shared" si="8"/>
        <v>BY05_H_2_7---&gt;BY02_VME 1 _15_1_BYPLM.A24L8_A1 </v>
      </c>
      <c r="C179" s="155" t="s">
        <v>2706</v>
      </c>
      <c r="D179" s="155" t="s">
        <v>2723</v>
      </c>
      <c r="E179" s="155">
        <v>2</v>
      </c>
      <c r="F179" s="155">
        <v>7</v>
      </c>
      <c r="G179" s="155"/>
      <c r="H179" s="155" t="s">
        <v>2708</v>
      </c>
      <c r="I179" s="156" t="s">
        <v>2715</v>
      </c>
      <c r="J179" s="156">
        <v>15</v>
      </c>
      <c r="K179" s="156">
        <v>1</v>
      </c>
      <c r="L179" s="155" t="s">
        <v>2711</v>
      </c>
      <c r="M179" s="155" t="s">
        <v>2720</v>
      </c>
      <c r="N179" s="158" t="s">
        <v>137</v>
      </c>
      <c r="O179" s="158" t="s">
        <v>2713</v>
      </c>
      <c r="P179" s="159"/>
    </row>
    <row r="180" spans="1:16" s="160" customFormat="1" ht="12.75">
      <c r="A180" s="155">
        <v>128</v>
      </c>
      <c r="B180" s="158" t="str">
        <f t="shared" si="8"/>
        <v>BY05_H_2_8---&gt;BY02_VME 1 _15_2_BYPLM.A24L8_A2</v>
      </c>
      <c r="C180" s="155" t="s">
        <v>2706</v>
      </c>
      <c r="D180" s="155" t="s">
        <v>2723</v>
      </c>
      <c r="E180" s="155">
        <v>2</v>
      </c>
      <c r="F180" s="155">
        <v>8</v>
      </c>
      <c r="G180" s="155"/>
      <c r="H180" s="155" t="s">
        <v>2708</v>
      </c>
      <c r="I180" s="156" t="s">
        <v>2715</v>
      </c>
      <c r="J180" s="156">
        <v>15</v>
      </c>
      <c r="K180" s="156">
        <v>2</v>
      </c>
      <c r="L180" s="155" t="s">
        <v>2711</v>
      </c>
      <c r="M180" s="155" t="s">
        <v>2720</v>
      </c>
      <c r="N180" s="158" t="s">
        <v>137</v>
      </c>
      <c r="O180" s="158" t="s">
        <v>2714</v>
      </c>
      <c r="P180" s="159"/>
    </row>
    <row r="181" spans="1:16" s="160" customFormat="1" ht="12.75">
      <c r="A181" s="155">
        <v>129</v>
      </c>
      <c r="B181" s="158" t="str">
        <f t="shared" si="8"/>
        <v>BY05_H_3_7---&gt;BY02_VME 1 _15_3_BYPLM.A25L8_A1 </v>
      </c>
      <c r="C181" s="155" t="s">
        <v>2706</v>
      </c>
      <c r="D181" s="155" t="s">
        <v>2723</v>
      </c>
      <c r="E181" s="155">
        <v>3</v>
      </c>
      <c r="F181" s="155">
        <v>7</v>
      </c>
      <c r="G181" s="155"/>
      <c r="H181" s="155" t="s">
        <v>2708</v>
      </c>
      <c r="I181" s="156" t="s">
        <v>2715</v>
      </c>
      <c r="J181" s="156">
        <v>15</v>
      </c>
      <c r="K181" s="156">
        <v>3</v>
      </c>
      <c r="L181" s="155" t="s">
        <v>2711</v>
      </c>
      <c r="M181" s="155" t="s">
        <v>2720</v>
      </c>
      <c r="N181" s="158" t="s">
        <v>140</v>
      </c>
      <c r="O181" s="158" t="s">
        <v>2713</v>
      </c>
      <c r="P181" s="159"/>
    </row>
    <row r="182" spans="1:16" s="160" customFormat="1" ht="12.75">
      <c r="A182" s="155">
        <v>130</v>
      </c>
      <c r="B182" s="158" t="str">
        <f t="shared" si="8"/>
        <v>BY05_H_3_8---&gt;BY02_VME 1 _15_4_BYPLM.A25L8_A2</v>
      </c>
      <c r="C182" s="155" t="s">
        <v>2706</v>
      </c>
      <c r="D182" s="155" t="s">
        <v>2723</v>
      </c>
      <c r="E182" s="155">
        <v>3</v>
      </c>
      <c r="F182" s="155">
        <v>8</v>
      </c>
      <c r="G182" s="155"/>
      <c r="H182" s="155" t="s">
        <v>2708</v>
      </c>
      <c r="I182" s="156" t="s">
        <v>2715</v>
      </c>
      <c r="J182" s="156">
        <v>15</v>
      </c>
      <c r="K182" s="156">
        <v>4</v>
      </c>
      <c r="L182" s="155" t="s">
        <v>2711</v>
      </c>
      <c r="M182" s="155" t="s">
        <v>2720</v>
      </c>
      <c r="N182" s="158" t="s">
        <v>140</v>
      </c>
      <c r="O182" s="158" t="s">
        <v>2714</v>
      </c>
      <c r="P182" s="159"/>
    </row>
    <row r="183" spans="1:16" s="160" customFormat="1" ht="12.75">
      <c r="A183" s="155">
        <v>131</v>
      </c>
      <c r="B183" s="158" t="str">
        <f t="shared" si="8"/>
        <v>BY05_H_4_7---&gt;BY02_VME 1 _16_1_BYPLM.A26L8_A1 </v>
      </c>
      <c r="C183" s="155" t="s">
        <v>2706</v>
      </c>
      <c r="D183" s="155" t="s">
        <v>2723</v>
      </c>
      <c r="E183" s="155">
        <v>4</v>
      </c>
      <c r="F183" s="155">
        <v>7</v>
      </c>
      <c r="G183" s="155"/>
      <c r="H183" s="155" t="s">
        <v>2708</v>
      </c>
      <c r="I183" s="156" t="s">
        <v>2715</v>
      </c>
      <c r="J183" s="156">
        <v>16</v>
      </c>
      <c r="K183" s="156">
        <v>1</v>
      </c>
      <c r="L183" s="155" t="s">
        <v>2711</v>
      </c>
      <c r="M183" s="155" t="s">
        <v>2720</v>
      </c>
      <c r="N183" s="158" t="s">
        <v>143</v>
      </c>
      <c r="O183" s="158" t="s">
        <v>2713</v>
      </c>
      <c r="P183" s="159"/>
    </row>
    <row r="184" spans="1:16" s="160" customFormat="1" ht="12.75">
      <c r="A184" s="155">
        <v>132</v>
      </c>
      <c r="B184" s="158" t="str">
        <f t="shared" si="8"/>
        <v>BY05_H_4_8---&gt;BY02_VME 1 _16_2_BYPLM.A26L8_A2</v>
      </c>
      <c r="C184" s="155" t="s">
        <v>2706</v>
      </c>
      <c r="D184" s="155" t="s">
        <v>2723</v>
      </c>
      <c r="E184" s="155">
        <v>4</v>
      </c>
      <c r="F184" s="155">
        <v>8</v>
      </c>
      <c r="G184" s="155"/>
      <c r="H184" s="155" t="s">
        <v>2708</v>
      </c>
      <c r="I184" s="156" t="s">
        <v>2715</v>
      </c>
      <c r="J184" s="156">
        <v>16</v>
      </c>
      <c r="K184" s="156">
        <v>2</v>
      </c>
      <c r="L184" s="155" t="s">
        <v>2711</v>
      </c>
      <c r="M184" s="155" t="s">
        <v>2720</v>
      </c>
      <c r="N184" s="158" t="s">
        <v>143</v>
      </c>
      <c r="O184" s="158" t="s">
        <v>2714</v>
      </c>
      <c r="P184" s="159"/>
    </row>
    <row r="185" spans="1:16" s="160" customFormat="1" ht="12.75">
      <c r="A185" s="155">
        <v>133</v>
      </c>
      <c r="B185" s="158" t="str">
        <f t="shared" si="8"/>
        <v>BY05_H_5_7---&gt;BY02_VME 1 _16_3_BYPLM.A27L8_A1 </v>
      </c>
      <c r="C185" s="155" t="s">
        <v>2706</v>
      </c>
      <c r="D185" s="155" t="s">
        <v>2723</v>
      </c>
      <c r="E185" s="155">
        <v>5</v>
      </c>
      <c r="F185" s="155">
        <v>7</v>
      </c>
      <c r="G185" s="155"/>
      <c r="H185" s="155" t="s">
        <v>2708</v>
      </c>
      <c r="I185" s="156" t="s">
        <v>2715</v>
      </c>
      <c r="J185" s="156">
        <v>16</v>
      </c>
      <c r="K185" s="156">
        <v>3</v>
      </c>
      <c r="L185" s="155" t="s">
        <v>2711</v>
      </c>
      <c r="M185" s="155" t="s">
        <v>2720</v>
      </c>
      <c r="N185" s="158" t="s">
        <v>146</v>
      </c>
      <c r="O185" s="158" t="s">
        <v>2713</v>
      </c>
      <c r="P185" s="159"/>
    </row>
    <row r="186" spans="1:16" s="160" customFormat="1" ht="12.75">
      <c r="A186" s="155">
        <v>134</v>
      </c>
      <c r="B186" s="158" t="str">
        <f t="shared" si="8"/>
        <v>BY05_H_5_8---&gt;BY02_VME 1 _16_4_BYPLM.A27L8_A2</v>
      </c>
      <c r="C186" s="155" t="s">
        <v>2706</v>
      </c>
      <c r="D186" s="155" t="s">
        <v>2723</v>
      </c>
      <c r="E186" s="155">
        <v>5</v>
      </c>
      <c r="F186" s="155">
        <v>8</v>
      </c>
      <c r="G186" s="155"/>
      <c r="H186" s="155" t="s">
        <v>2708</v>
      </c>
      <c r="I186" s="156" t="s">
        <v>2715</v>
      </c>
      <c r="J186" s="156">
        <v>16</v>
      </c>
      <c r="K186" s="156">
        <v>4</v>
      </c>
      <c r="L186" s="155" t="s">
        <v>2711</v>
      </c>
      <c r="M186" s="155" t="s">
        <v>2720</v>
      </c>
      <c r="N186" s="158" t="s">
        <v>146</v>
      </c>
      <c r="O186" s="158" t="s">
        <v>2714</v>
      </c>
      <c r="P186" s="159"/>
    </row>
    <row r="187" spans="1:16" s="160" customFormat="1" ht="12.75">
      <c r="A187" s="155">
        <v>135</v>
      </c>
      <c r="B187" s="158" t="str">
        <f t="shared" si="8"/>
        <v>BY05_H_6_7---&gt;BY02_VME 1 _17_1_BYPLM.A28L8_A1 </v>
      </c>
      <c r="C187" s="155" t="s">
        <v>2706</v>
      </c>
      <c r="D187" s="155" t="s">
        <v>2723</v>
      </c>
      <c r="E187" s="155">
        <v>6</v>
      </c>
      <c r="F187" s="155">
        <v>7</v>
      </c>
      <c r="G187" s="155"/>
      <c r="H187" s="155" t="s">
        <v>2708</v>
      </c>
      <c r="I187" s="156" t="s">
        <v>2715</v>
      </c>
      <c r="J187" s="156">
        <v>17</v>
      </c>
      <c r="K187" s="156">
        <v>1</v>
      </c>
      <c r="L187" s="155" t="s">
        <v>2711</v>
      </c>
      <c r="M187" s="155" t="s">
        <v>2720</v>
      </c>
      <c r="N187" s="158" t="s">
        <v>149</v>
      </c>
      <c r="O187" s="158" t="s">
        <v>2713</v>
      </c>
      <c r="P187" s="159"/>
    </row>
    <row r="188" spans="1:16" s="160" customFormat="1" ht="12.75">
      <c r="A188" s="155">
        <v>136</v>
      </c>
      <c r="B188" s="158" t="str">
        <f t="shared" si="8"/>
        <v>BY05_H_6_8---&gt;BY02_VME 1 _17_2_BYPLM.A28L8_A2</v>
      </c>
      <c r="C188" s="155" t="s">
        <v>2706</v>
      </c>
      <c r="D188" s="155" t="s">
        <v>2723</v>
      </c>
      <c r="E188" s="155">
        <v>6</v>
      </c>
      <c r="F188" s="155">
        <v>8</v>
      </c>
      <c r="G188" s="155"/>
      <c r="H188" s="155" t="s">
        <v>2708</v>
      </c>
      <c r="I188" s="156" t="s">
        <v>2715</v>
      </c>
      <c r="J188" s="156">
        <v>17</v>
      </c>
      <c r="K188" s="156">
        <v>2</v>
      </c>
      <c r="L188" s="155" t="s">
        <v>2711</v>
      </c>
      <c r="M188" s="155" t="s">
        <v>2720</v>
      </c>
      <c r="N188" s="158" t="s">
        <v>149</v>
      </c>
      <c r="O188" s="158" t="s">
        <v>2714</v>
      </c>
      <c r="P188" s="159"/>
    </row>
    <row r="189" spans="1:16" s="169" customFormat="1" ht="12.75">
      <c r="A189" s="164">
        <v>137</v>
      </c>
      <c r="B189" s="167" t="str">
        <f t="shared" si="8"/>
        <v>BY05_H_7_7---&gt;BY02_VME 3_14_3_BYPLM.A23R8_A1 </v>
      </c>
      <c r="C189" s="164" t="s">
        <v>2706</v>
      </c>
      <c r="D189" s="164" t="s">
        <v>2723</v>
      </c>
      <c r="E189" s="164">
        <v>7</v>
      </c>
      <c r="F189" s="164">
        <v>7</v>
      </c>
      <c r="G189" s="164"/>
      <c r="H189" s="164" t="s">
        <v>2708</v>
      </c>
      <c r="I189" s="165" t="s">
        <v>2717</v>
      </c>
      <c r="J189" s="165">
        <v>14</v>
      </c>
      <c r="K189" s="165">
        <v>3</v>
      </c>
      <c r="L189" s="164" t="s">
        <v>2711</v>
      </c>
      <c r="M189" s="164" t="s">
        <v>2721</v>
      </c>
      <c r="N189" s="167" t="s">
        <v>1471</v>
      </c>
      <c r="O189" s="167" t="s">
        <v>2713</v>
      </c>
      <c r="P189" s="168"/>
    </row>
    <row r="190" spans="1:16" s="169" customFormat="1" ht="12.75">
      <c r="A190" s="164">
        <v>138</v>
      </c>
      <c r="B190" s="167" t="str">
        <f t="shared" si="8"/>
        <v>BY05_H_7_8---&gt;BY02_VME 3_14_4_BYPLM.A23R8_A2</v>
      </c>
      <c r="C190" s="164" t="s">
        <v>2706</v>
      </c>
      <c r="D190" s="164" t="s">
        <v>2723</v>
      </c>
      <c r="E190" s="164">
        <v>7</v>
      </c>
      <c r="F190" s="164">
        <v>8</v>
      </c>
      <c r="G190" s="164"/>
      <c r="H190" s="164" t="s">
        <v>2708</v>
      </c>
      <c r="I190" s="165" t="s">
        <v>2717</v>
      </c>
      <c r="J190" s="165">
        <v>14</v>
      </c>
      <c r="K190" s="165">
        <v>4</v>
      </c>
      <c r="L190" s="164" t="s">
        <v>2711</v>
      </c>
      <c r="M190" s="164" t="s">
        <v>2721</v>
      </c>
      <c r="N190" s="167" t="s">
        <v>1471</v>
      </c>
      <c r="O190" s="167" t="s">
        <v>2714</v>
      </c>
      <c r="P190" s="168"/>
    </row>
    <row r="191" spans="1:16" s="169" customFormat="1" ht="12.75">
      <c r="A191" s="164">
        <v>139</v>
      </c>
      <c r="B191" s="167" t="str">
        <f t="shared" si="8"/>
        <v>BY05_H_8_7---&gt;BY02_VME 3_15_1_BYPLM.A24R8_A1 </v>
      </c>
      <c r="C191" s="164" t="s">
        <v>2706</v>
      </c>
      <c r="D191" s="164" t="s">
        <v>2723</v>
      </c>
      <c r="E191" s="164">
        <v>8</v>
      </c>
      <c r="F191" s="164">
        <v>7</v>
      </c>
      <c r="G191" s="164"/>
      <c r="H191" s="164" t="s">
        <v>2708</v>
      </c>
      <c r="I191" s="165" t="s">
        <v>2717</v>
      </c>
      <c r="J191" s="165">
        <v>15</v>
      </c>
      <c r="K191" s="165">
        <v>1</v>
      </c>
      <c r="L191" s="164" t="s">
        <v>2711</v>
      </c>
      <c r="M191" s="164" t="s">
        <v>2721</v>
      </c>
      <c r="N191" s="167" t="s">
        <v>1472</v>
      </c>
      <c r="O191" s="167" t="s">
        <v>2713</v>
      </c>
      <c r="P191" s="168"/>
    </row>
    <row r="192" spans="1:16" s="169" customFormat="1" ht="12.75">
      <c r="A192" s="164">
        <v>140</v>
      </c>
      <c r="B192" s="167" t="str">
        <f t="shared" si="8"/>
        <v>BY05_H_8_8---&gt;BY02_VME 3_15_2_BYPLM.A24R8_A2</v>
      </c>
      <c r="C192" s="164" t="s">
        <v>2706</v>
      </c>
      <c r="D192" s="164" t="s">
        <v>2723</v>
      </c>
      <c r="E192" s="164">
        <v>8</v>
      </c>
      <c r="F192" s="164">
        <v>8</v>
      </c>
      <c r="G192" s="164"/>
      <c r="H192" s="164" t="s">
        <v>2708</v>
      </c>
      <c r="I192" s="165" t="s">
        <v>2717</v>
      </c>
      <c r="J192" s="165">
        <v>15</v>
      </c>
      <c r="K192" s="165">
        <v>2</v>
      </c>
      <c r="L192" s="164" t="s">
        <v>2711</v>
      </c>
      <c r="M192" s="164" t="s">
        <v>2721</v>
      </c>
      <c r="N192" s="167" t="s">
        <v>1472</v>
      </c>
      <c r="O192" s="167" t="s">
        <v>2714</v>
      </c>
      <c r="P192" s="168"/>
    </row>
    <row r="193" spans="1:16" s="169" customFormat="1" ht="12.75">
      <c r="A193" s="164">
        <v>141</v>
      </c>
      <c r="B193" s="167" t="str">
        <f t="shared" si="8"/>
        <v>BY05_H_9_7---&gt;BY02_VME 3_15_3_BYPLM.A25R8_A1 </v>
      </c>
      <c r="C193" s="164" t="s">
        <v>2706</v>
      </c>
      <c r="D193" s="164" t="s">
        <v>2723</v>
      </c>
      <c r="E193" s="164">
        <v>9</v>
      </c>
      <c r="F193" s="164">
        <v>7</v>
      </c>
      <c r="G193" s="164"/>
      <c r="H193" s="164" t="s">
        <v>2708</v>
      </c>
      <c r="I193" s="165" t="s">
        <v>2717</v>
      </c>
      <c r="J193" s="165">
        <v>15</v>
      </c>
      <c r="K193" s="165">
        <v>3</v>
      </c>
      <c r="L193" s="164" t="s">
        <v>2711</v>
      </c>
      <c r="M193" s="164" t="s">
        <v>2721</v>
      </c>
      <c r="N193" s="167" t="s">
        <v>1473</v>
      </c>
      <c r="O193" s="167" t="s">
        <v>2713</v>
      </c>
      <c r="P193" s="168"/>
    </row>
    <row r="194" spans="1:16" s="169" customFormat="1" ht="12.75">
      <c r="A194" s="164">
        <v>142</v>
      </c>
      <c r="B194" s="167" t="str">
        <f t="shared" si="8"/>
        <v>BY05_H_9_8---&gt;BY02_VME 3_15_4_BYPLM.A25R8_A2</v>
      </c>
      <c r="C194" s="164" t="s">
        <v>2706</v>
      </c>
      <c r="D194" s="164" t="s">
        <v>2723</v>
      </c>
      <c r="E194" s="164">
        <v>9</v>
      </c>
      <c r="F194" s="164">
        <v>8</v>
      </c>
      <c r="G194" s="164"/>
      <c r="H194" s="164" t="s">
        <v>2708</v>
      </c>
      <c r="I194" s="165" t="s">
        <v>2717</v>
      </c>
      <c r="J194" s="164">
        <v>15</v>
      </c>
      <c r="K194" s="165">
        <v>4</v>
      </c>
      <c r="L194" s="164" t="s">
        <v>2711</v>
      </c>
      <c r="M194" s="164" t="s">
        <v>2721</v>
      </c>
      <c r="N194" s="167" t="s">
        <v>1473</v>
      </c>
      <c r="O194" s="167" t="s">
        <v>2714</v>
      </c>
      <c r="P194" s="168"/>
    </row>
    <row r="195" spans="1:16" s="169" customFormat="1" ht="12.75">
      <c r="A195" s="164">
        <v>143</v>
      </c>
      <c r="B195" s="167" t="str">
        <f t="shared" si="8"/>
        <v>BY05_H_10_7---&gt;BY02_VME 3_16_1_BYPLM.A26R8_A1 </v>
      </c>
      <c r="C195" s="164" t="s">
        <v>2706</v>
      </c>
      <c r="D195" s="164" t="s">
        <v>2723</v>
      </c>
      <c r="E195" s="164">
        <v>10</v>
      </c>
      <c r="F195" s="164">
        <v>7</v>
      </c>
      <c r="G195" s="164"/>
      <c r="H195" s="164" t="s">
        <v>2708</v>
      </c>
      <c r="I195" s="165" t="s">
        <v>2717</v>
      </c>
      <c r="J195" s="165">
        <v>16</v>
      </c>
      <c r="K195" s="165">
        <v>1</v>
      </c>
      <c r="L195" s="164" t="s">
        <v>2711</v>
      </c>
      <c r="M195" s="164" t="s">
        <v>2721</v>
      </c>
      <c r="N195" s="167" t="s">
        <v>1474</v>
      </c>
      <c r="O195" s="167" t="s">
        <v>2713</v>
      </c>
      <c r="P195" s="168"/>
    </row>
    <row r="196" spans="1:16" s="169" customFormat="1" ht="12.75">
      <c r="A196" s="164">
        <v>144</v>
      </c>
      <c r="B196" s="167" t="str">
        <f t="shared" si="8"/>
        <v>BY05_H_10_8---&gt;BY02_VME 3_16_2_BYPLM.A26R8_A2</v>
      </c>
      <c r="C196" s="164" t="s">
        <v>2706</v>
      </c>
      <c r="D196" s="164" t="s">
        <v>2723</v>
      </c>
      <c r="E196" s="164">
        <v>10</v>
      </c>
      <c r="F196" s="164">
        <v>8</v>
      </c>
      <c r="G196" s="164"/>
      <c r="H196" s="164" t="s">
        <v>2708</v>
      </c>
      <c r="I196" s="165" t="s">
        <v>2717</v>
      </c>
      <c r="J196" s="165">
        <v>16</v>
      </c>
      <c r="K196" s="165">
        <v>2</v>
      </c>
      <c r="L196" s="164" t="s">
        <v>2711</v>
      </c>
      <c r="M196" s="164" t="s">
        <v>2721</v>
      </c>
      <c r="N196" s="167" t="s">
        <v>1474</v>
      </c>
      <c r="O196" s="167" t="s">
        <v>2714</v>
      </c>
      <c r="P196" s="168"/>
    </row>
    <row r="197" spans="1:16" s="169" customFormat="1" ht="12.75">
      <c r="A197" s="164">
        <v>145</v>
      </c>
      <c r="B197" s="167" t="str">
        <f>C197&amp;"_"&amp;D197&amp;"_"&amp;E197&amp;"_"&amp;F197&amp;"---&gt;"&amp;H197&amp;"_"&amp;I197&amp;"_"&amp;J197&amp;"_"&amp;K197&amp;"_"&amp;N197&amp;"_"&amp;O197</f>
        <v>BY05_H_11_7---&gt;BY02_VME 3_16_3_BYPLM.A27R8_A1 </v>
      </c>
      <c r="C197" s="164" t="s">
        <v>2706</v>
      </c>
      <c r="D197" s="164" t="s">
        <v>2723</v>
      </c>
      <c r="E197" s="164">
        <v>11</v>
      </c>
      <c r="F197" s="164">
        <v>7</v>
      </c>
      <c r="G197" s="164"/>
      <c r="H197" s="164" t="s">
        <v>2708</v>
      </c>
      <c r="I197" s="165" t="s">
        <v>2717</v>
      </c>
      <c r="J197" s="165">
        <v>16</v>
      </c>
      <c r="K197" s="165">
        <v>3</v>
      </c>
      <c r="L197" s="164" t="s">
        <v>2711</v>
      </c>
      <c r="M197" s="164" t="s">
        <v>2721</v>
      </c>
      <c r="N197" s="167" t="s">
        <v>1475</v>
      </c>
      <c r="O197" s="167" t="s">
        <v>2713</v>
      </c>
      <c r="P197" s="168"/>
    </row>
    <row r="198" spans="1:16" s="169" customFormat="1" ht="12.75">
      <c r="A198" s="164">
        <v>146</v>
      </c>
      <c r="B198" s="167" t="str">
        <f>C198&amp;"_"&amp;D198&amp;"_"&amp;E198&amp;"_"&amp;F198&amp;"---&gt;"&amp;H198&amp;"_"&amp;I198&amp;"_"&amp;J198&amp;"_"&amp;K198&amp;"_"&amp;N198&amp;"_"&amp;O198</f>
        <v>BY05_H_11_8---&gt;BY02_VME 3_16_4_BYPLM.A27R8_A2</v>
      </c>
      <c r="C198" s="164" t="s">
        <v>2706</v>
      </c>
      <c r="D198" s="164" t="s">
        <v>2723</v>
      </c>
      <c r="E198" s="164">
        <v>11</v>
      </c>
      <c r="F198" s="164">
        <v>8</v>
      </c>
      <c r="G198" s="164"/>
      <c r="H198" s="164" t="s">
        <v>2708</v>
      </c>
      <c r="I198" s="165" t="s">
        <v>2717</v>
      </c>
      <c r="J198" s="165">
        <v>16</v>
      </c>
      <c r="K198" s="165">
        <v>4</v>
      </c>
      <c r="L198" s="164" t="s">
        <v>2711</v>
      </c>
      <c r="M198" s="164" t="s">
        <v>2721</v>
      </c>
      <c r="N198" s="167" t="s">
        <v>1475</v>
      </c>
      <c r="O198" s="167" t="s">
        <v>2714</v>
      </c>
      <c r="P198" s="168"/>
    </row>
    <row r="199" spans="1:16" s="169" customFormat="1" ht="12.75">
      <c r="A199" s="164">
        <v>147</v>
      </c>
      <c r="B199" s="167" t="str">
        <f>C199&amp;"_"&amp;D199&amp;"_"&amp;E199&amp;"_"&amp;F199&amp;"---&gt;"&amp;H199&amp;"_"&amp;I199&amp;"_"&amp;J199&amp;"_"&amp;K199&amp;"_"&amp;N199&amp;"_"&amp;O199</f>
        <v>BY05_H_12_7---&gt;BY02_VME 3_17_1_BYPLM.A28R8_A1 </v>
      </c>
      <c r="C199" s="164" t="s">
        <v>2706</v>
      </c>
      <c r="D199" s="164" t="s">
        <v>2723</v>
      </c>
      <c r="E199" s="164">
        <v>12</v>
      </c>
      <c r="F199" s="164">
        <v>7</v>
      </c>
      <c r="G199" s="164"/>
      <c r="H199" s="164" t="s">
        <v>2708</v>
      </c>
      <c r="I199" s="165" t="s">
        <v>2717</v>
      </c>
      <c r="J199" s="165">
        <v>17</v>
      </c>
      <c r="K199" s="165">
        <v>1</v>
      </c>
      <c r="L199" s="164" t="s">
        <v>2711</v>
      </c>
      <c r="M199" s="164" t="s">
        <v>2721</v>
      </c>
      <c r="N199" s="167" t="s">
        <v>1476</v>
      </c>
      <c r="O199" s="167" t="s">
        <v>2713</v>
      </c>
      <c r="P199" s="168"/>
    </row>
    <row r="200" spans="1:16" s="169" customFormat="1" ht="12.75">
      <c r="A200" s="164">
        <v>148</v>
      </c>
      <c r="B200" s="167" t="str">
        <f>C200&amp;"_"&amp;D200&amp;"_"&amp;E200&amp;"_"&amp;F200&amp;"---&gt;"&amp;H200&amp;"_"&amp;I200&amp;"_"&amp;J200&amp;"_"&amp;K200&amp;"_"&amp;N200&amp;"_"&amp;O200</f>
        <v>BY05_H_12_8---&gt;BY02_VME 3_17_2_BYPLM.A28R8_A2</v>
      </c>
      <c r="C200" s="164" t="s">
        <v>2706</v>
      </c>
      <c r="D200" s="164" t="s">
        <v>2723</v>
      </c>
      <c r="E200" s="164">
        <v>12</v>
      </c>
      <c r="F200" s="164">
        <v>8</v>
      </c>
      <c r="G200" s="164"/>
      <c r="H200" s="164" t="s">
        <v>2708</v>
      </c>
      <c r="I200" s="165" t="s">
        <v>2717</v>
      </c>
      <c r="J200" s="165">
        <v>17</v>
      </c>
      <c r="K200" s="165">
        <v>2</v>
      </c>
      <c r="L200" s="164" t="s">
        <v>2711</v>
      </c>
      <c r="M200" s="164" t="s">
        <v>2721</v>
      </c>
      <c r="N200" s="167" t="s">
        <v>1476</v>
      </c>
      <c r="O200" s="167" t="s">
        <v>2714</v>
      </c>
      <c r="P200" s="168"/>
    </row>
    <row r="201" spans="4:14" ht="15.75">
      <c r="D201" s="141" t="s">
        <v>2697</v>
      </c>
      <c r="N201" s="171"/>
    </row>
    <row r="202" spans="1:16" s="143" customFormat="1" ht="12.75">
      <c r="A202" s="142"/>
      <c r="B202" s="256"/>
      <c r="C202" s="311" t="s">
        <v>2698</v>
      </c>
      <c r="D202" s="311"/>
      <c r="E202" s="311"/>
      <c r="F202" s="311"/>
      <c r="G202" s="142"/>
      <c r="H202" s="311" t="s">
        <v>2699</v>
      </c>
      <c r="I202" s="311"/>
      <c r="J202" s="311"/>
      <c r="K202" s="311"/>
      <c r="L202" s="142"/>
      <c r="M202" s="142"/>
      <c r="O202" s="243"/>
      <c r="P202" s="144"/>
    </row>
    <row r="203" spans="1:16" s="145" customFormat="1" ht="24">
      <c r="A203" s="146" t="s">
        <v>1993</v>
      </c>
      <c r="B203" s="146" t="s">
        <v>2700</v>
      </c>
      <c r="C203" s="146" t="s">
        <v>2701</v>
      </c>
      <c r="D203" s="146" t="s">
        <v>2145</v>
      </c>
      <c r="E203" s="146" t="s">
        <v>2702</v>
      </c>
      <c r="F203" s="146" t="s">
        <v>2146</v>
      </c>
      <c r="G203" s="146" t="s">
        <v>2703</v>
      </c>
      <c r="H203" s="146" t="s">
        <v>2701</v>
      </c>
      <c r="I203" s="146" t="s">
        <v>2145</v>
      </c>
      <c r="J203" s="146" t="s">
        <v>2702</v>
      </c>
      <c r="K203" s="146" t="s">
        <v>2146</v>
      </c>
      <c r="L203" s="146" t="s">
        <v>2704</v>
      </c>
      <c r="M203" s="312" t="s">
        <v>2705</v>
      </c>
      <c r="N203" s="312"/>
      <c r="O203" s="312"/>
      <c r="P203" s="147"/>
    </row>
    <row r="204" spans="1:16" s="145" customFormat="1" ht="12.75">
      <c r="A204" s="146"/>
      <c r="B204" s="146"/>
      <c r="C204" s="146"/>
      <c r="D204" s="146"/>
      <c r="E204" s="146"/>
      <c r="F204" s="146"/>
      <c r="G204" s="146"/>
      <c r="H204" s="146"/>
      <c r="I204" s="146"/>
      <c r="J204" s="146"/>
      <c r="K204" s="146"/>
      <c r="L204" s="146"/>
      <c r="M204" s="146"/>
      <c r="N204" s="146"/>
      <c r="O204" s="245"/>
      <c r="P204" s="147"/>
    </row>
    <row r="205" spans="1:16" s="160" customFormat="1" ht="12.75">
      <c r="A205" s="155">
        <v>149</v>
      </c>
      <c r="B205" s="158" t="str">
        <f aca="true" t="shared" si="9" ref="B205:B226">C205&amp;"_"&amp;D205&amp;"_"&amp;E205&amp;"_"&amp;F205&amp;"---&gt;"&amp;H205&amp;"_"&amp;I205&amp;"_"&amp;J205&amp;"_"&amp;K205&amp;"_"&amp;N205&amp;"_"&amp;O205</f>
        <v>BY05_I_1_7---&gt;BY02_VME 1 _17_3_BYPLM.A29L8_A1 </v>
      </c>
      <c r="C205" s="155" t="s">
        <v>2706</v>
      </c>
      <c r="D205" s="155" t="s">
        <v>2724</v>
      </c>
      <c r="E205" s="155">
        <v>1</v>
      </c>
      <c r="F205" s="155">
        <v>7</v>
      </c>
      <c r="G205" s="155"/>
      <c r="H205" s="155" t="s">
        <v>2708</v>
      </c>
      <c r="I205" s="156" t="s">
        <v>2715</v>
      </c>
      <c r="J205" s="156">
        <v>17</v>
      </c>
      <c r="K205" s="156">
        <v>3</v>
      </c>
      <c r="L205" s="155" t="s">
        <v>2711</v>
      </c>
      <c r="M205" s="155" t="s">
        <v>2720</v>
      </c>
      <c r="N205" s="158" t="s">
        <v>152</v>
      </c>
      <c r="O205" s="158" t="s">
        <v>2713</v>
      </c>
      <c r="P205" s="159"/>
    </row>
    <row r="206" spans="1:16" s="160" customFormat="1" ht="12.75">
      <c r="A206" s="155">
        <v>150</v>
      </c>
      <c r="B206" s="158" t="str">
        <f t="shared" si="9"/>
        <v>BY05_I_1_8---&gt;BY02_VME 1 _17_4_BYPLM.A29L8_A2</v>
      </c>
      <c r="C206" s="155" t="s">
        <v>2706</v>
      </c>
      <c r="D206" s="155" t="s">
        <v>2724</v>
      </c>
      <c r="E206" s="155">
        <v>1</v>
      </c>
      <c r="F206" s="155">
        <v>8</v>
      </c>
      <c r="G206" s="155"/>
      <c r="H206" s="155" t="s">
        <v>2708</v>
      </c>
      <c r="I206" s="156" t="s">
        <v>2715</v>
      </c>
      <c r="J206" s="156">
        <v>17</v>
      </c>
      <c r="K206" s="156">
        <v>4</v>
      </c>
      <c r="L206" s="155" t="s">
        <v>2711</v>
      </c>
      <c r="M206" s="155" t="s">
        <v>2720</v>
      </c>
      <c r="N206" s="158" t="s">
        <v>152</v>
      </c>
      <c r="O206" s="158" t="s">
        <v>2714</v>
      </c>
      <c r="P206" s="159"/>
    </row>
    <row r="207" spans="1:16" s="160" customFormat="1" ht="12.75">
      <c r="A207" s="155">
        <v>151</v>
      </c>
      <c r="B207" s="158" t="str">
        <f t="shared" si="9"/>
        <v>BY05_I_2_7---&gt;BY02_VME 1 _18_1_BYPLM.A30L8_A1 </v>
      </c>
      <c r="C207" s="155" t="s">
        <v>2706</v>
      </c>
      <c r="D207" s="155" t="s">
        <v>2724</v>
      </c>
      <c r="E207" s="155">
        <v>2</v>
      </c>
      <c r="F207" s="155">
        <v>7</v>
      </c>
      <c r="G207" s="155"/>
      <c r="H207" s="155" t="s">
        <v>2708</v>
      </c>
      <c r="I207" s="156" t="s">
        <v>2715</v>
      </c>
      <c r="J207" s="156">
        <v>18</v>
      </c>
      <c r="K207" s="156">
        <v>1</v>
      </c>
      <c r="L207" s="155" t="s">
        <v>2711</v>
      </c>
      <c r="M207" s="155" t="s">
        <v>2720</v>
      </c>
      <c r="N207" s="158" t="s">
        <v>155</v>
      </c>
      <c r="O207" s="158" t="s">
        <v>2713</v>
      </c>
      <c r="P207" s="159"/>
    </row>
    <row r="208" spans="1:16" s="160" customFormat="1" ht="12.75">
      <c r="A208" s="155">
        <v>152</v>
      </c>
      <c r="B208" s="158" t="str">
        <f t="shared" si="9"/>
        <v>BY05_I_2_8---&gt;BY02_VME 1 _18_2_BYPLM.A30L8_A2</v>
      </c>
      <c r="C208" s="155" t="s">
        <v>2706</v>
      </c>
      <c r="D208" s="155" t="s">
        <v>2724</v>
      </c>
      <c r="E208" s="155">
        <v>2</v>
      </c>
      <c r="F208" s="155">
        <v>8</v>
      </c>
      <c r="G208" s="155"/>
      <c r="H208" s="155" t="s">
        <v>2708</v>
      </c>
      <c r="I208" s="156" t="s">
        <v>2715</v>
      </c>
      <c r="J208" s="156">
        <v>18</v>
      </c>
      <c r="K208" s="156">
        <v>2</v>
      </c>
      <c r="L208" s="155" t="s">
        <v>2711</v>
      </c>
      <c r="M208" s="155" t="s">
        <v>2720</v>
      </c>
      <c r="N208" s="158" t="s">
        <v>155</v>
      </c>
      <c r="O208" s="158" t="s">
        <v>2714</v>
      </c>
      <c r="P208" s="159"/>
    </row>
    <row r="209" spans="1:16" s="160" customFormat="1" ht="12.75">
      <c r="A209" s="155">
        <v>153</v>
      </c>
      <c r="B209" s="158" t="str">
        <f t="shared" si="9"/>
        <v>BY05_I_3_7---&gt;BY02_VME 1 _18_3_BYPLM.A31L8_A1 </v>
      </c>
      <c r="C209" s="155" t="s">
        <v>2706</v>
      </c>
      <c r="D209" s="155" t="s">
        <v>2724</v>
      </c>
      <c r="E209" s="155">
        <v>3</v>
      </c>
      <c r="F209" s="155">
        <v>7</v>
      </c>
      <c r="G209" s="155"/>
      <c r="H209" s="155" t="s">
        <v>2708</v>
      </c>
      <c r="I209" s="156" t="s">
        <v>2715</v>
      </c>
      <c r="J209" s="156">
        <v>18</v>
      </c>
      <c r="K209" s="156">
        <v>3</v>
      </c>
      <c r="L209" s="155" t="s">
        <v>2711</v>
      </c>
      <c r="M209" s="155" t="s">
        <v>2720</v>
      </c>
      <c r="N209" s="158" t="s">
        <v>158</v>
      </c>
      <c r="O209" s="158" t="s">
        <v>2713</v>
      </c>
      <c r="P209" s="159"/>
    </row>
    <row r="210" spans="1:16" s="160" customFormat="1" ht="12.75">
      <c r="A210" s="155">
        <v>154</v>
      </c>
      <c r="B210" s="158" t="str">
        <f t="shared" si="9"/>
        <v>BY05_I_3_8---&gt;BY02_VME 1 _18_4_BYPLM.A31L8_A2</v>
      </c>
      <c r="C210" s="155" t="s">
        <v>2706</v>
      </c>
      <c r="D210" s="155" t="s">
        <v>2724</v>
      </c>
      <c r="E210" s="155">
        <v>3</v>
      </c>
      <c r="F210" s="155">
        <v>8</v>
      </c>
      <c r="G210" s="155"/>
      <c r="H210" s="155" t="s">
        <v>2708</v>
      </c>
      <c r="I210" s="156" t="s">
        <v>2715</v>
      </c>
      <c r="J210" s="156">
        <v>18</v>
      </c>
      <c r="K210" s="156">
        <v>4</v>
      </c>
      <c r="L210" s="155" t="s">
        <v>2711</v>
      </c>
      <c r="M210" s="155" t="s">
        <v>2720</v>
      </c>
      <c r="N210" s="158" t="s">
        <v>158</v>
      </c>
      <c r="O210" s="158" t="s">
        <v>2714</v>
      </c>
      <c r="P210" s="159"/>
    </row>
    <row r="211" spans="1:16" s="160" customFormat="1" ht="12.75">
      <c r="A211" s="155">
        <v>155</v>
      </c>
      <c r="B211" s="158" t="str">
        <f t="shared" si="9"/>
        <v>BY05_I_4_7---&gt;BY02_VME 1 _19_1_BYPLM.A32L8_A1 </v>
      </c>
      <c r="C211" s="155" t="s">
        <v>2706</v>
      </c>
      <c r="D211" s="155" t="s">
        <v>2724</v>
      </c>
      <c r="E211" s="155">
        <v>4</v>
      </c>
      <c r="F211" s="155">
        <v>7</v>
      </c>
      <c r="G211" s="155"/>
      <c r="H211" s="155" t="s">
        <v>2708</v>
      </c>
      <c r="I211" s="156" t="s">
        <v>2715</v>
      </c>
      <c r="J211" s="156">
        <v>19</v>
      </c>
      <c r="K211" s="156">
        <v>1</v>
      </c>
      <c r="L211" s="155" t="s">
        <v>2711</v>
      </c>
      <c r="M211" s="155" t="s">
        <v>2720</v>
      </c>
      <c r="N211" s="158" t="s">
        <v>161</v>
      </c>
      <c r="O211" s="158" t="s">
        <v>2713</v>
      </c>
      <c r="P211" s="159"/>
    </row>
    <row r="212" spans="1:16" s="160" customFormat="1" ht="12.75">
      <c r="A212" s="155">
        <v>156</v>
      </c>
      <c r="B212" s="158" t="str">
        <f t="shared" si="9"/>
        <v>BY05_I_4_8---&gt;BY02_VME 1 _19_2_BYPLM.A32L8_A2</v>
      </c>
      <c r="C212" s="155" t="s">
        <v>2706</v>
      </c>
      <c r="D212" s="155" t="s">
        <v>2724</v>
      </c>
      <c r="E212" s="155">
        <v>4</v>
      </c>
      <c r="F212" s="155">
        <v>8</v>
      </c>
      <c r="G212" s="155"/>
      <c r="H212" s="155" t="s">
        <v>2708</v>
      </c>
      <c r="I212" s="156" t="s">
        <v>2715</v>
      </c>
      <c r="J212" s="156">
        <v>19</v>
      </c>
      <c r="K212" s="156">
        <v>2</v>
      </c>
      <c r="L212" s="155" t="s">
        <v>2711</v>
      </c>
      <c r="M212" s="155" t="s">
        <v>2720</v>
      </c>
      <c r="N212" s="158" t="s">
        <v>161</v>
      </c>
      <c r="O212" s="158" t="s">
        <v>2714</v>
      </c>
      <c r="P212" s="159"/>
    </row>
    <row r="213" spans="1:16" s="160" customFormat="1" ht="12.75">
      <c r="A213" s="155">
        <v>157</v>
      </c>
      <c r="B213" s="158" t="str">
        <f t="shared" si="9"/>
        <v>BY05_I_5_7---&gt;BY02_VME 1 _19_3_BYPLM.A33L8_A1 </v>
      </c>
      <c r="C213" s="155" t="s">
        <v>2706</v>
      </c>
      <c r="D213" s="155" t="s">
        <v>2724</v>
      </c>
      <c r="E213" s="155">
        <v>5</v>
      </c>
      <c r="F213" s="155">
        <v>7</v>
      </c>
      <c r="G213" s="155"/>
      <c r="H213" s="155" t="s">
        <v>2708</v>
      </c>
      <c r="I213" s="156" t="s">
        <v>2715</v>
      </c>
      <c r="J213" s="156">
        <v>19</v>
      </c>
      <c r="K213" s="156">
        <v>3</v>
      </c>
      <c r="L213" s="155" t="s">
        <v>2711</v>
      </c>
      <c r="M213" s="155" t="s">
        <v>2720</v>
      </c>
      <c r="N213" s="158" t="s">
        <v>164</v>
      </c>
      <c r="O213" s="158" t="s">
        <v>2713</v>
      </c>
      <c r="P213" s="159"/>
    </row>
    <row r="214" spans="1:16" s="160" customFormat="1" ht="12.75">
      <c r="A214" s="155">
        <v>158</v>
      </c>
      <c r="B214" s="158" t="str">
        <f t="shared" si="9"/>
        <v>BY05_I_5_8---&gt;BY02_VME 1 _19_4_BYPLM.A33L8_A2</v>
      </c>
      <c r="C214" s="155" t="s">
        <v>2706</v>
      </c>
      <c r="D214" s="155" t="s">
        <v>2724</v>
      </c>
      <c r="E214" s="155">
        <v>5</v>
      </c>
      <c r="F214" s="155">
        <v>8</v>
      </c>
      <c r="G214" s="155"/>
      <c r="H214" s="155" t="s">
        <v>2708</v>
      </c>
      <c r="I214" s="156" t="s">
        <v>2715</v>
      </c>
      <c r="J214" s="156">
        <v>19</v>
      </c>
      <c r="K214" s="156">
        <v>4</v>
      </c>
      <c r="L214" s="155" t="s">
        <v>2711</v>
      </c>
      <c r="M214" s="155" t="s">
        <v>2720</v>
      </c>
      <c r="N214" s="158" t="s">
        <v>164</v>
      </c>
      <c r="O214" s="158" t="s">
        <v>2714</v>
      </c>
      <c r="P214" s="159"/>
    </row>
    <row r="215" spans="1:16" s="169" customFormat="1" ht="12.75">
      <c r="A215" s="164">
        <v>159</v>
      </c>
      <c r="B215" s="167" t="str">
        <f t="shared" si="9"/>
        <v>BY05_I_7_7---&gt;BY02_VME 3_17_3_BYPLM.A29R8_A1 </v>
      </c>
      <c r="C215" s="164" t="s">
        <v>2706</v>
      </c>
      <c r="D215" s="164" t="s">
        <v>2724</v>
      </c>
      <c r="E215" s="164">
        <v>7</v>
      </c>
      <c r="F215" s="164">
        <v>7</v>
      </c>
      <c r="G215" s="164"/>
      <c r="H215" s="164" t="s">
        <v>2708</v>
      </c>
      <c r="I215" s="165" t="s">
        <v>2717</v>
      </c>
      <c r="J215" s="165">
        <v>17</v>
      </c>
      <c r="K215" s="165">
        <v>3</v>
      </c>
      <c r="L215" s="164" t="s">
        <v>2711</v>
      </c>
      <c r="M215" s="164" t="s">
        <v>2721</v>
      </c>
      <c r="N215" s="167" t="s">
        <v>1477</v>
      </c>
      <c r="O215" s="167" t="s">
        <v>2713</v>
      </c>
      <c r="P215" s="168"/>
    </row>
    <row r="216" spans="1:16" s="169" customFormat="1" ht="12.75">
      <c r="A216" s="164">
        <v>160</v>
      </c>
      <c r="B216" s="167" t="str">
        <f t="shared" si="9"/>
        <v>BY05_I_7_8---&gt;BY02_VME 3_17_4_BYPLM.A29R8_A2</v>
      </c>
      <c r="C216" s="164" t="s">
        <v>2706</v>
      </c>
      <c r="D216" s="164" t="s">
        <v>2724</v>
      </c>
      <c r="E216" s="164">
        <v>7</v>
      </c>
      <c r="F216" s="164">
        <v>8</v>
      </c>
      <c r="G216" s="164"/>
      <c r="H216" s="164" t="s">
        <v>2708</v>
      </c>
      <c r="I216" s="165" t="s">
        <v>2717</v>
      </c>
      <c r="J216" s="165">
        <v>17</v>
      </c>
      <c r="K216" s="165">
        <v>4</v>
      </c>
      <c r="L216" s="164" t="s">
        <v>2711</v>
      </c>
      <c r="M216" s="164" t="s">
        <v>2721</v>
      </c>
      <c r="N216" s="167" t="s">
        <v>1477</v>
      </c>
      <c r="O216" s="167" t="s">
        <v>2714</v>
      </c>
      <c r="P216" s="168"/>
    </row>
    <row r="217" spans="1:16" s="169" customFormat="1" ht="12.75">
      <c r="A217" s="164">
        <v>161</v>
      </c>
      <c r="B217" s="167" t="str">
        <f t="shared" si="9"/>
        <v>BY05_I_8_7---&gt;BY02_VME 3_18_1_BYPLM.A30R8_A1 </v>
      </c>
      <c r="C217" s="164" t="s">
        <v>2706</v>
      </c>
      <c r="D217" s="164" t="s">
        <v>2724</v>
      </c>
      <c r="E217" s="164">
        <v>8</v>
      </c>
      <c r="F217" s="164">
        <v>7</v>
      </c>
      <c r="G217" s="164"/>
      <c r="H217" s="164" t="s">
        <v>2708</v>
      </c>
      <c r="I217" s="165" t="s">
        <v>2717</v>
      </c>
      <c r="J217" s="165">
        <v>18</v>
      </c>
      <c r="K217" s="165">
        <v>1</v>
      </c>
      <c r="L217" s="164" t="s">
        <v>2711</v>
      </c>
      <c r="M217" s="164" t="s">
        <v>2721</v>
      </c>
      <c r="N217" s="167" t="s">
        <v>1478</v>
      </c>
      <c r="O217" s="167" t="s">
        <v>2713</v>
      </c>
      <c r="P217" s="168"/>
    </row>
    <row r="218" spans="1:16" s="169" customFormat="1" ht="12.75">
      <c r="A218" s="164">
        <v>162</v>
      </c>
      <c r="B218" s="167" t="str">
        <f t="shared" si="9"/>
        <v>BY05_I_8_8---&gt;BY02_VME 3_18_2_BYPLM.A30R8_A2</v>
      </c>
      <c r="C218" s="164" t="s">
        <v>2706</v>
      </c>
      <c r="D218" s="164" t="s">
        <v>2724</v>
      </c>
      <c r="E218" s="164">
        <v>8</v>
      </c>
      <c r="F218" s="164">
        <v>8</v>
      </c>
      <c r="G218" s="164"/>
      <c r="H218" s="164" t="s">
        <v>2708</v>
      </c>
      <c r="I218" s="165" t="s">
        <v>2717</v>
      </c>
      <c r="J218" s="165">
        <v>18</v>
      </c>
      <c r="K218" s="165">
        <v>2</v>
      </c>
      <c r="L218" s="164" t="s">
        <v>2711</v>
      </c>
      <c r="M218" s="164" t="s">
        <v>2721</v>
      </c>
      <c r="N218" s="167" t="s">
        <v>1478</v>
      </c>
      <c r="O218" s="167" t="s">
        <v>2714</v>
      </c>
      <c r="P218" s="168"/>
    </row>
    <row r="219" spans="1:16" s="169" customFormat="1" ht="12.75">
      <c r="A219" s="164">
        <v>163</v>
      </c>
      <c r="B219" s="167" t="str">
        <f t="shared" si="9"/>
        <v>BY05_I_9_7---&gt;BY02_VME 3_18_3_BYPLM.A31R8_A1 </v>
      </c>
      <c r="C219" s="164" t="s">
        <v>2706</v>
      </c>
      <c r="D219" s="164" t="s">
        <v>2724</v>
      </c>
      <c r="E219" s="164">
        <v>9</v>
      </c>
      <c r="F219" s="164">
        <v>7</v>
      </c>
      <c r="G219" s="164"/>
      <c r="H219" s="164" t="s">
        <v>2708</v>
      </c>
      <c r="I219" s="165" t="s">
        <v>2717</v>
      </c>
      <c r="J219" s="165">
        <v>18</v>
      </c>
      <c r="K219" s="165">
        <v>3</v>
      </c>
      <c r="L219" s="164" t="s">
        <v>2711</v>
      </c>
      <c r="M219" s="164" t="s">
        <v>2721</v>
      </c>
      <c r="N219" s="167" t="s">
        <v>1479</v>
      </c>
      <c r="O219" s="167" t="s">
        <v>2713</v>
      </c>
      <c r="P219" s="168"/>
    </row>
    <row r="220" spans="1:16" s="169" customFormat="1" ht="12.75">
      <c r="A220" s="164">
        <v>164</v>
      </c>
      <c r="B220" s="167" t="str">
        <f t="shared" si="9"/>
        <v>BY05_I_9_8---&gt;BY02_VME 3_18_4_BYPLM.A31R8_A2</v>
      </c>
      <c r="C220" s="164" t="s">
        <v>2706</v>
      </c>
      <c r="D220" s="164" t="s">
        <v>2724</v>
      </c>
      <c r="E220" s="164">
        <v>9</v>
      </c>
      <c r="F220" s="164">
        <v>8</v>
      </c>
      <c r="G220" s="164"/>
      <c r="H220" s="164" t="s">
        <v>2708</v>
      </c>
      <c r="I220" s="165" t="s">
        <v>2717</v>
      </c>
      <c r="J220" s="165">
        <v>18</v>
      </c>
      <c r="K220" s="165">
        <v>4</v>
      </c>
      <c r="L220" s="164" t="s">
        <v>2711</v>
      </c>
      <c r="M220" s="164" t="s">
        <v>2721</v>
      </c>
      <c r="N220" s="167" t="s">
        <v>1479</v>
      </c>
      <c r="O220" s="167" t="s">
        <v>2714</v>
      </c>
      <c r="P220" s="168"/>
    </row>
    <row r="221" spans="1:16" s="169" customFormat="1" ht="12.75">
      <c r="A221" s="164">
        <v>165</v>
      </c>
      <c r="B221" s="167" t="str">
        <f t="shared" si="9"/>
        <v>BY05_I_10_7---&gt;BY02_VME 3_19_1_BYPLM.A32R8_A1 </v>
      </c>
      <c r="C221" s="164" t="s">
        <v>2706</v>
      </c>
      <c r="D221" s="164" t="s">
        <v>2724</v>
      </c>
      <c r="E221" s="164">
        <v>10</v>
      </c>
      <c r="F221" s="164">
        <v>7</v>
      </c>
      <c r="G221" s="164"/>
      <c r="H221" s="164" t="s">
        <v>2708</v>
      </c>
      <c r="I221" s="165" t="s">
        <v>2717</v>
      </c>
      <c r="J221" s="165">
        <v>19</v>
      </c>
      <c r="K221" s="165">
        <v>1</v>
      </c>
      <c r="L221" s="164" t="s">
        <v>2711</v>
      </c>
      <c r="M221" s="164" t="s">
        <v>2721</v>
      </c>
      <c r="N221" s="167" t="s">
        <v>1480</v>
      </c>
      <c r="O221" s="167" t="s">
        <v>2713</v>
      </c>
      <c r="P221" s="168"/>
    </row>
    <row r="222" spans="1:16" s="169" customFormat="1" ht="12.75">
      <c r="A222" s="164">
        <v>166</v>
      </c>
      <c r="B222" s="167" t="str">
        <f t="shared" si="9"/>
        <v>BY05_I_10_8---&gt;BY02_VME 3_19_2_BYPLM.A32R8_A2</v>
      </c>
      <c r="C222" s="164" t="s">
        <v>2706</v>
      </c>
      <c r="D222" s="164" t="s">
        <v>2724</v>
      </c>
      <c r="E222" s="164">
        <v>10</v>
      </c>
      <c r="F222" s="164">
        <v>8</v>
      </c>
      <c r="G222" s="164"/>
      <c r="H222" s="164" t="s">
        <v>2708</v>
      </c>
      <c r="I222" s="165" t="s">
        <v>2717</v>
      </c>
      <c r="J222" s="165">
        <v>19</v>
      </c>
      <c r="K222" s="165">
        <v>2</v>
      </c>
      <c r="L222" s="164" t="s">
        <v>2711</v>
      </c>
      <c r="M222" s="164" t="s">
        <v>2721</v>
      </c>
      <c r="N222" s="167" t="s">
        <v>1480</v>
      </c>
      <c r="O222" s="167" t="s">
        <v>2714</v>
      </c>
      <c r="P222" s="168"/>
    </row>
    <row r="223" spans="1:16" s="169" customFormat="1" ht="12.75">
      <c r="A223" s="164">
        <v>167</v>
      </c>
      <c r="B223" s="167" t="str">
        <f t="shared" si="9"/>
        <v>BY05_I_11_7---&gt;BY02_VME 3_19_3_BYPLM.A33R8_A1 </v>
      </c>
      <c r="C223" s="164" t="s">
        <v>2706</v>
      </c>
      <c r="D223" s="164" t="s">
        <v>2724</v>
      </c>
      <c r="E223" s="164">
        <v>11</v>
      </c>
      <c r="F223" s="164">
        <v>7</v>
      </c>
      <c r="G223" s="164"/>
      <c r="H223" s="164" t="s">
        <v>2708</v>
      </c>
      <c r="I223" s="165" t="s">
        <v>2717</v>
      </c>
      <c r="J223" s="165">
        <v>19</v>
      </c>
      <c r="K223" s="165">
        <v>3</v>
      </c>
      <c r="L223" s="164" t="s">
        <v>2711</v>
      </c>
      <c r="M223" s="164" t="s">
        <v>2721</v>
      </c>
      <c r="N223" s="167" t="s">
        <v>265</v>
      </c>
      <c r="O223" s="167" t="s">
        <v>2713</v>
      </c>
      <c r="P223" s="168"/>
    </row>
    <row r="224" spans="1:16" s="169" customFormat="1" ht="12.75">
      <c r="A224" s="164">
        <v>168</v>
      </c>
      <c r="B224" s="167" t="str">
        <f t="shared" si="9"/>
        <v>BY05_I_11_8---&gt;BY02_VME 3_19_4_BYPLM.A33R8_A2</v>
      </c>
      <c r="C224" s="164" t="s">
        <v>2706</v>
      </c>
      <c r="D224" s="164" t="s">
        <v>2724</v>
      </c>
      <c r="E224" s="164">
        <v>11</v>
      </c>
      <c r="F224" s="164">
        <v>8</v>
      </c>
      <c r="G224" s="164"/>
      <c r="H224" s="164" t="s">
        <v>2708</v>
      </c>
      <c r="I224" s="165" t="s">
        <v>2717</v>
      </c>
      <c r="J224" s="165">
        <v>19</v>
      </c>
      <c r="K224" s="165">
        <v>4</v>
      </c>
      <c r="L224" s="164" t="s">
        <v>2711</v>
      </c>
      <c r="M224" s="164" t="s">
        <v>2721</v>
      </c>
      <c r="N224" s="167" t="s">
        <v>265</v>
      </c>
      <c r="O224" s="167" t="s">
        <v>2714</v>
      </c>
      <c r="P224" s="168"/>
    </row>
    <row r="225" spans="1:16" s="169" customFormat="1" ht="12.75">
      <c r="A225" s="164">
        <v>169</v>
      </c>
      <c r="B225" s="167" t="str">
        <f t="shared" si="9"/>
        <v>BY05_I_12_7---&gt;BY02_VME 3_20_1_BYPLM.A34R8_A1 </v>
      </c>
      <c r="C225" s="164" t="s">
        <v>2706</v>
      </c>
      <c r="D225" s="164" t="s">
        <v>2724</v>
      </c>
      <c r="E225" s="164">
        <v>12</v>
      </c>
      <c r="F225" s="164">
        <v>7</v>
      </c>
      <c r="G225" s="164"/>
      <c r="H225" s="164" t="s">
        <v>2708</v>
      </c>
      <c r="I225" s="165" t="s">
        <v>2717</v>
      </c>
      <c r="J225" s="165">
        <v>20</v>
      </c>
      <c r="K225" s="165">
        <v>1</v>
      </c>
      <c r="L225" s="164" t="s">
        <v>2711</v>
      </c>
      <c r="M225" s="164" t="s">
        <v>2721</v>
      </c>
      <c r="N225" s="167" t="s">
        <v>277</v>
      </c>
      <c r="O225" s="167" t="s">
        <v>2713</v>
      </c>
      <c r="P225" s="168"/>
    </row>
    <row r="226" spans="1:16" s="169" customFormat="1" ht="12.75">
      <c r="A226" s="164">
        <v>170</v>
      </c>
      <c r="B226" s="167" t="str">
        <f t="shared" si="9"/>
        <v>BY05_I_12_8---&gt;BY02_VME 3_20_2_BYPLM.A34R8_A2</v>
      </c>
      <c r="C226" s="164" t="s">
        <v>2706</v>
      </c>
      <c r="D226" s="164" t="s">
        <v>2724</v>
      </c>
      <c r="E226" s="164">
        <v>12</v>
      </c>
      <c r="F226" s="164">
        <v>8</v>
      </c>
      <c r="G226" s="164"/>
      <c r="H226" s="164" t="s">
        <v>2708</v>
      </c>
      <c r="I226" s="165" t="s">
        <v>2717</v>
      </c>
      <c r="J226" s="165">
        <v>20</v>
      </c>
      <c r="K226" s="165">
        <v>2</v>
      </c>
      <c r="L226" s="164" t="s">
        <v>2711</v>
      </c>
      <c r="M226" s="164" t="s">
        <v>2721</v>
      </c>
      <c r="N226" s="167" t="s">
        <v>277</v>
      </c>
      <c r="O226" s="167" t="s">
        <v>2714</v>
      </c>
      <c r="P226" s="168"/>
    </row>
  </sheetData>
  <mergeCells count="18">
    <mergeCell ref="C2:F2"/>
    <mergeCell ref="H2:K2"/>
    <mergeCell ref="M3:O3"/>
    <mergeCell ref="C42:F42"/>
    <mergeCell ref="H42:K42"/>
    <mergeCell ref="M43:O43"/>
    <mergeCell ref="C82:F82"/>
    <mergeCell ref="H82:K82"/>
    <mergeCell ref="M83:O83"/>
    <mergeCell ref="C122:F122"/>
    <mergeCell ref="H122:K122"/>
    <mergeCell ref="M123:O123"/>
    <mergeCell ref="M203:O203"/>
    <mergeCell ref="C162:F162"/>
    <mergeCell ref="H162:K162"/>
    <mergeCell ref="M163:O163"/>
    <mergeCell ref="C202:F202"/>
    <mergeCell ref="H202:K202"/>
  </mergeCells>
  <printOptions/>
  <pageMargins left="0.45" right="0.45" top="0.5" bottom="0.5" header="0.5" footer="0.5"/>
  <pageSetup horizontalDpi="355" verticalDpi="355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</dc:creator>
  <cp:keywords/>
  <dc:description/>
  <cp:lastModifiedBy>ferioli</cp:lastModifiedBy>
  <cp:lastPrinted>2008-06-23T07:30:06Z</cp:lastPrinted>
  <dcterms:created xsi:type="dcterms:W3CDTF">2002-06-24T14:07:03Z</dcterms:created>
  <dcterms:modified xsi:type="dcterms:W3CDTF">2008-06-23T09:14:50Z</dcterms:modified>
  <cp:category/>
  <cp:version/>
  <cp:contentType/>
  <cp:contentStatus/>
</cp:coreProperties>
</file>