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110" windowHeight="8610"/>
  </bookViews>
  <sheets>
    <sheet name="Fibre_Problems" sheetId="1" r:id="rId1"/>
  </sheets>
  <calcPr calcId="125725"/>
</workbook>
</file>

<file path=xl/calcChain.xml><?xml version="1.0" encoding="utf-8"?>
<calcChain xmlns="http://schemas.openxmlformats.org/spreadsheetml/2006/main">
  <c r="AK21" i="1"/>
  <c r="S21"/>
  <c r="AK20"/>
  <c r="S20"/>
  <c r="AK42"/>
  <c r="S42"/>
  <c r="AK11"/>
  <c r="S11"/>
  <c r="AK10"/>
  <c r="S10"/>
</calcChain>
</file>

<file path=xl/comments1.xml><?xml version="1.0" encoding="utf-8"?>
<comments xmlns="http://schemas.openxmlformats.org/spreadsheetml/2006/main">
  <authors>
    <author>effinger</author>
    <author>Christos Zamantzas</author>
  </authors>
  <commentList>
    <comment ref="AG10" authorId="0">
      <text>
        <r>
          <rPr>
            <b/>
            <sz val="8"/>
            <color indexed="81"/>
            <rFont val="Tahoma"/>
            <family val="2"/>
          </rPr>
          <t xml:space="preserve">effinger: </t>
        </r>
        <r>
          <rPr>
            <sz val="8"/>
            <color indexed="81"/>
            <rFont val="Tahoma"/>
            <family val="2"/>
          </rPr>
          <t>Fibre 7 &amp; 8 broken, spare fibre used</t>
        </r>
      </text>
    </comment>
    <comment ref="AP10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fibre connected to 5&amp;6 -&gt; reconnected to 7&amp;8; CFC-Card working --&gt; fibre 7 &amp; 8 broken -&gt; reconnected to 5 &amp; 6 </t>
        </r>
      </text>
    </comment>
    <comment ref="AQ10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0W</t>
        </r>
      </text>
    </comment>
    <comment ref="AR10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0W</t>
        </r>
      </text>
    </comment>
    <comment ref="J11" authorId="1">
      <text>
        <r>
          <rPr>
            <b/>
            <sz val="8"/>
            <color indexed="81"/>
            <rFont val="Tahoma"/>
            <charset val="1"/>
          </rPr>
          <t xml:space="preserve">czam: </t>
        </r>
        <r>
          <rPr>
            <sz val="8"/>
            <color indexed="81"/>
            <rFont val="Tahoma"/>
            <charset val="1"/>
          </rPr>
          <t>not completed.
12/08/2009: Connected in the surface.</t>
        </r>
      </text>
    </comment>
    <comment ref="AW11" authorId="1">
      <text>
        <r>
          <rPr>
            <b/>
            <sz val="8"/>
            <color indexed="81"/>
            <rFont val="Tahoma"/>
            <family val="2"/>
          </rPr>
          <t xml:space="preserve">czam: </t>
        </r>
        <r>
          <rPr>
            <sz val="8"/>
            <color indexed="81"/>
            <rFont val="Tahoma"/>
            <family val="2"/>
          </rPr>
          <t xml:space="preserve">not the BLETC; Added a splitter
</t>
        </r>
      </text>
    </comment>
    <comment ref="AN20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192uW</t>
        </r>
      </text>
    </comment>
    <comment ref="AO20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0W TB not o.k.</t>
        </r>
      </text>
    </comment>
    <comment ref="AP20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in the tunnel with TB o.k. 
--&gt; Fibre broken tunnel to surface</t>
        </r>
      </text>
    </comment>
    <comment ref="AN21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162uW</t>
        </r>
      </text>
    </comment>
    <comment ref="AO21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0W TB not o.k.</t>
        </r>
      </text>
    </comment>
    <comment ref="AP21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in the tunnel with TB o.k. 
--&gt; Fibre broken tunnel to surface</t>
        </r>
      </text>
    </comment>
    <comment ref="J42" authorId="1">
      <text>
        <r>
          <rPr>
            <b/>
            <sz val="8"/>
            <color indexed="81"/>
            <rFont val="Tahoma"/>
            <family val="2"/>
          </rPr>
          <t xml:space="preserve">czam: </t>
        </r>
        <r>
          <rPr>
            <sz val="8"/>
            <color indexed="81"/>
            <rFont val="Tahoma"/>
            <family val="2"/>
          </rPr>
          <t>Not completed</t>
        </r>
      </text>
    </comment>
    <comment ref="AX42" authorId="0">
      <text>
        <r>
          <rPr>
            <b/>
            <sz val="8"/>
            <color indexed="81"/>
            <rFont val="Tahoma"/>
            <family val="2"/>
          </rPr>
          <t xml:space="preserve">effinger 28.8.08: </t>
        </r>
        <r>
          <rPr>
            <sz val="8"/>
            <color indexed="81"/>
            <rFont val="Tahoma"/>
            <family val="2"/>
          </rPr>
          <t xml:space="preserve">Need to be checked in the tunnel 
</t>
        </r>
        <r>
          <rPr>
            <b/>
            <sz val="8"/>
            <color indexed="81"/>
            <rFont val="Tahoma"/>
            <family val="2"/>
          </rPr>
          <t>czam:</t>
        </r>
        <r>
          <rPr>
            <sz val="8"/>
            <color indexed="81"/>
            <rFont val="Tahoma"/>
            <family val="2"/>
          </rPr>
          <t xml:space="preserve"> not the BLETC; Added a splitter</t>
        </r>
      </text>
    </comment>
  </commentList>
</comments>
</file>

<file path=xl/sharedStrings.xml><?xml version="1.0" encoding="utf-8"?>
<sst xmlns="http://schemas.openxmlformats.org/spreadsheetml/2006/main" count="373" uniqueCount="163">
  <si>
    <t>BYPLM</t>
  </si>
  <si>
    <t>.25R1</t>
  </si>
  <si>
    <t>H1 connected to fiber 5</t>
  </si>
  <si>
    <t>BPM</t>
  </si>
  <si>
    <t>.11R3</t>
  </si>
  <si>
    <t>OK</t>
  </si>
  <si>
    <t>Fibers 1, 3 &amp; 6 broken, H1 on fiber 5 and H2 on fiber 7.</t>
  </si>
  <si>
    <t>BYPM</t>
  </si>
  <si>
    <t>.12R3</t>
  </si>
  <si>
    <t>Fibers 1 et 4 broken, H1 on fiber 5 and V2 on fiber 6.</t>
  </si>
  <si>
    <t>.20R3</t>
  </si>
  <si>
    <t>.21R3</t>
  </si>
  <si>
    <t>H2 &amp; V2 ; no acq. --&gt; Fibre?</t>
  </si>
  <si>
    <t>.22R3</t>
  </si>
  <si>
    <t>Fiber 4 broken. V2 on fiber 5.</t>
  </si>
  <si>
    <t>.28R3</t>
  </si>
  <si>
    <t>Fiber 8 (BLM) broken</t>
  </si>
  <si>
    <t>.34R3</t>
  </si>
  <si>
    <t>BPMWE</t>
  </si>
  <si>
    <t>.5L7</t>
  </si>
  <si>
    <t>ok</t>
  </si>
  <si>
    <t>V2 connected to fiber 11</t>
  </si>
  <si>
    <t>BY01</t>
  </si>
  <si>
    <t>RR73</t>
  </si>
  <si>
    <t>chassis 1</t>
  </si>
  <si>
    <t>droite</t>
  </si>
  <si>
    <t>.31L7</t>
  </si>
  <si>
    <t>pas de butée capot; H1 - No acq. --&gt; Fibre ?</t>
  </si>
  <si>
    <t>.8R7</t>
  </si>
  <si>
    <t>.24R7</t>
  </si>
  <si>
    <t>Fibre connector #4 damaged on fibre tray in mini-rack</t>
  </si>
  <si>
    <t>.18L8</t>
  </si>
  <si>
    <t>B1-H on Fibre #5 as Fibre #1 gave no signal on the surface</t>
  </si>
  <si>
    <t>Intensity Card Installed on Fibre 5</t>
  </si>
  <si>
    <t>Fibers 3,  8 (BLM) broken. H2 on fiber 5.</t>
  </si>
  <si>
    <t>POINT 1</t>
  </si>
  <si>
    <t>POINT 7</t>
  </si>
  <si>
    <t>POINT 3</t>
  </si>
  <si>
    <t>POINT 8</t>
  </si>
  <si>
    <t>POINT 2</t>
  </si>
  <si>
    <t>POINT 4</t>
  </si>
  <si>
    <t>POINT 5</t>
  </si>
  <si>
    <t>POINT 6</t>
  </si>
  <si>
    <t>BJBHT.A9R2</t>
  </si>
  <si>
    <t>BLECF_</t>
  </si>
  <si>
    <t>0x</t>
  </si>
  <si>
    <t>UA27</t>
  </si>
  <si>
    <t>BY03</t>
  </si>
  <si>
    <t>CR</t>
  </si>
  <si>
    <t>C</t>
  </si>
  <si>
    <t>7-8</t>
  </si>
  <si>
    <t>SR2</t>
  </si>
  <si>
    <t>BY05</t>
  </si>
  <si>
    <t>BY02</t>
  </si>
  <si>
    <t>R</t>
  </si>
  <si>
    <t>9-16</t>
  </si>
  <si>
    <t>Y</t>
  </si>
  <si>
    <t>N</t>
  </si>
  <si>
    <t>BJBHT.A15L2</t>
  </si>
  <si>
    <t>Arc</t>
  </si>
  <si>
    <t>BYPLM.A15L2</t>
  </si>
  <si>
    <t>L</t>
  </si>
  <si>
    <t>5-6</t>
  </si>
  <si>
    <t>F</t>
  </si>
  <si>
    <t>LF</t>
  </si>
  <si>
    <t>3X</t>
  </si>
  <si>
    <t>BJBHT.A4R8</t>
  </si>
  <si>
    <t>UA87</t>
  </si>
  <si>
    <t>BY06</t>
  </si>
  <si>
    <t>B</t>
  </si>
  <si>
    <t>9-10</t>
  </si>
  <si>
    <t>SR8</t>
  </si>
  <si>
    <t>1-8</t>
  </si>
  <si>
    <t>check in tunnel needed</t>
  </si>
  <si>
    <t>2X-9F</t>
  </si>
  <si>
    <t>I</t>
  </si>
  <si>
    <t>Tunnel - position</t>
  </si>
  <si>
    <t>Surface position</t>
  </si>
  <si>
    <t>LEVEL</t>
  </si>
  <si>
    <t>Signal</t>
  </si>
  <si>
    <t>HV box</t>
  </si>
  <si>
    <t>CFC-Card</t>
  </si>
  <si>
    <t>CFC - Position</t>
  </si>
  <si>
    <t>Patch</t>
  </si>
  <si>
    <t>Optical patch position</t>
  </si>
  <si>
    <t>VME-TC position</t>
  </si>
  <si>
    <t>ERRA</t>
  </si>
  <si>
    <t>ERRB</t>
  </si>
  <si>
    <t>Comment</t>
  </si>
  <si>
    <t>LF A</t>
  </si>
  <si>
    <t>LF B</t>
  </si>
  <si>
    <t>ERRC</t>
  </si>
  <si>
    <t>CID</t>
  </si>
  <si>
    <t>FID</t>
  </si>
  <si>
    <t>DAC</t>
  </si>
  <si>
    <t>HV</t>
  </si>
  <si>
    <t>Reset</t>
  </si>
  <si>
    <t>Capa</t>
  </si>
  <si>
    <t>220V</t>
  </si>
  <si>
    <t xml:space="preserve">Noise </t>
  </si>
  <si>
    <t xml:space="preserve">HV </t>
  </si>
  <si>
    <t xml:space="preserve">Source </t>
  </si>
  <si>
    <t xml:space="preserve">other </t>
  </si>
  <si>
    <t>Pos.</t>
  </si>
  <si>
    <t>position</t>
  </si>
  <si>
    <t>No.</t>
  </si>
  <si>
    <t>Hex.</t>
  </si>
  <si>
    <t>Ch</t>
  </si>
  <si>
    <t>Place</t>
  </si>
  <si>
    <t>Rack</t>
  </si>
  <si>
    <t>P.</t>
  </si>
  <si>
    <t>Cr.</t>
  </si>
  <si>
    <t>Slot</t>
  </si>
  <si>
    <t>Bldg.</t>
  </si>
  <si>
    <t>Crate</t>
  </si>
  <si>
    <t>VME</t>
  </si>
  <si>
    <t>Card</t>
  </si>
  <si>
    <t>Dec.</t>
  </si>
  <si>
    <t>23.06.08</t>
  </si>
  <si>
    <t>11.08.09</t>
  </si>
  <si>
    <t>26-27.8.08</t>
  </si>
  <si>
    <t xml:space="preserve"> tested</t>
  </si>
  <si>
    <t>tested</t>
  </si>
  <si>
    <t>levels</t>
  </si>
  <si>
    <t>test</t>
  </si>
  <si>
    <t>Comments</t>
  </si>
  <si>
    <t>BJBHT.A28R3</t>
  </si>
  <si>
    <t>BYPLM.A28R3</t>
  </si>
  <si>
    <t>6-7</t>
  </si>
  <si>
    <t>SR3</t>
  </si>
  <si>
    <t>H</t>
  </si>
  <si>
    <t>6X</t>
  </si>
  <si>
    <t>4X-5X</t>
  </si>
  <si>
    <t>BJBHT.A34R3</t>
  </si>
  <si>
    <t>BYPLM.A34R3</t>
  </si>
  <si>
    <t>.15L2</t>
  </si>
  <si>
    <t>.9R2</t>
  </si>
  <si>
    <t>Fiber 7 &amp; 8 broken, fiber 5&amp;6 are used</t>
  </si>
  <si>
    <t>.4R8</t>
  </si>
  <si>
    <t>H1</t>
  </si>
  <si>
    <t>V1</t>
  </si>
  <si>
    <t>H2</t>
  </si>
  <si>
    <t>V2</t>
  </si>
  <si>
    <t>spare</t>
  </si>
  <si>
    <t>BLM</t>
  </si>
  <si>
    <t>x</t>
  </si>
  <si>
    <t>o</t>
  </si>
  <si>
    <t>Fibers</t>
  </si>
  <si>
    <t xml:space="preserve">? </t>
  </si>
  <si>
    <t>?</t>
  </si>
  <si>
    <t xml:space="preserve">LEGEND: </t>
  </si>
  <si>
    <t>BLM:</t>
  </si>
  <si>
    <t>BPM:</t>
  </si>
  <si>
    <t>Last Sync with</t>
  </si>
  <si>
    <t xml:space="preserve"> Broken fiber</t>
  </si>
  <si>
    <t xml:space="preserve"> Used Spare fiber</t>
  </si>
  <si>
    <t xml:space="preserve"> To Be Investigated</t>
  </si>
  <si>
    <t xml:space="preserve"> OK</t>
  </si>
  <si>
    <t>Verified: 12/08/2009</t>
  </si>
  <si>
    <t>Fiber 8 broken, Splitter is used (temp)</t>
  </si>
  <si>
    <t>Fiber 7 broken, Splitter is used (temp)</t>
  </si>
  <si>
    <t>.18L1</t>
  </si>
  <si>
    <t>link on fiber 7 shows continously errors</t>
  </si>
</sst>
</file>

<file path=xl/styles.xml><?xml version="1.0" encoding="utf-8"?>
<styleSheet xmlns="http://schemas.openxmlformats.org/spreadsheetml/2006/main">
  <numFmts count="1">
    <numFmt numFmtId="164" formatCode="0000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9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lightGray">
        <fgColor indexed="41"/>
      </patternFill>
    </fill>
    <fill>
      <patternFill patternType="lightGray">
        <fgColor indexed="41"/>
        <bgColor indexed="50"/>
      </patternFill>
    </fill>
    <fill>
      <patternFill patternType="lightGray">
        <fgColor indexed="41"/>
        <bgColor indexed="41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lightGray">
        <fgColor indexed="22"/>
      </patternFill>
    </fill>
    <fill>
      <patternFill patternType="lightGray">
        <fgColor indexed="22"/>
        <bgColor indexed="50"/>
      </patternFill>
    </fill>
    <fill>
      <patternFill patternType="lightGray">
        <fgColor indexed="22"/>
        <bgColor indexed="42"/>
      </patternFill>
    </fill>
    <fill>
      <patternFill patternType="lightGray">
        <fgColor indexed="22"/>
        <bgColor indexed="22"/>
      </patternFill>
    </fill>
    <fill>
      <patternFill patternType="lightGray">
        <fgColor indexed="51"/>
      </patternFill>
    </fill>
    <fill>
      <patternFill patternType="lightGray">
        <fgColor indexed="51"/>
        <bgColor indexed="50"/>
      </patternFill>
    </fill>
    <fill>
      <patternFill patternType="lightGray">
        <fgColor indexed="51"/>
        <bgColor indexed="47"/>
      </patternFill>
    </fill>
    <fill>
      <patternFill patternType="lightGray">
        <fgColor indexed="41"/>
        <bgColor indexed="42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60">
    <xf numFmtId="0" fontId="0" fillId="0" borderId="0" xfId="0"/>
    <xf numFmtId="0" fontId="3" fillId="0" borderId="0" xfId="0" applyFont="1" applyFill="1" applyBorder="1" applyAlignment="1" applyProtection="1">
      <alignment horizontal="center" vertical="center"/>
    </xf>
    <xf numFmtId="0" fontId="4" fillId="0" borderId="8" xfId="0" applyFont="1" applyBorder="1" applyAlignment="1" applyProtection="1"/>
    <xf numFmtId="0" fontId="4" fillId="0" borderId="9" xfId="0" applyFont="1" applyBorder="1" applyAlignment="1" applyProtection="1">
      <alignment horizontal="center"/>
    </xf>
    <xf numFmtId="0" fontId="2" fillId="0" borderId="1" xfId="1" applyFill="1" applyBorder="1" applyAlignment="1" applyProtection="1">
      <alignment horizontal="center" vertical="center"/>
    </xf>
    <xf numFmtId="0" fontId="2" fillId="0" borderId="3" xfId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6" fillId="0" borderId="0" xfId="0" applyFont="1"/>
    <xf numFmtId="0" fontId="7" fillId="0" borderId="0" xfId="0" applyFont="1"/>
    <xf numFmtId="0" fontId="2" fillId="0" borderId="0" xfId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>
      <alignment horizontal="center"/>
    </xf>
    <xf numFmtId="0" fontId="5" fillId="4" borderId="5" xfId="0" applyFont="1" applyFill="1" applyBorder="1" applyAlignment="1">
      <alignment horizontal="right"/>
    </xf>
    <xf numFmtId="164" fontId="5" fillId="4" borderId="18" xfId="0" applyNumberFormat="1" applyFont="1" applyFill="1" applyBorder="1" applyAlignment="1">
      <alignment horizontal="left"/>
    </xf>
    <xf numFmtId="164" fontId="5" fillId="5" borderId="5" xfId="0" applyNumberFormat="1" applyFont="1" applyFill="1" applyBorder="1" applyAlignment="1">
      <alignment horizontal="right"/>
    </xf>
    <xf numFmtId="0" fontId="5" fillId="5" borderId="18" xfId="0" applyNumberFormat="1" applyFont="1" applyFill="1" applyBorder="1" applyAlignment="1">
      <alignment horizontal="left"/>
    </xf>
    <xf numFmtId="0" fontId="5" fillId="4" borderId="17" xfId="0" applyNumberFormat="1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/>
    </xf>
    <xf numFmtId="49" fontId="5" fillId="6" borderId="17" xfId="0" applyNumberFormat="1" applyFont="1" applyFill="1" applyBorder="1" applyAlignment="1">
      <alignment horizontal="center"/>
    </xf>
    <xf numFmtId="49" fontId="5" fillId="7" borderId="17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0" fillId="0" borderId="17" xfId="0" applyBorder="1"/>
    <xf numFmtId="0" fontId="0" fillId="0" borderId="17" xfId="0" applyBorder="1" applyAlignment="1">
      <alignment horizontal="left"/>
    </xf>
    <xf numFmtId="49" fontId="5" fillId="7" borderId="5" xfId="0" applyNumberFormat="1" applyFont="1" applyFill="1" applyBorder="1" applyAlignment="1">
      <alignment horizontal="center"/>
    </xf>
    <xf numFmtId="49" fontId="5" fillId="7" borderId="19" xfId="0" applyNumberFormat="1" applyFont="1" applyFill="1" applyBorder="1" applyAlignment="1">
      <alignment horizontal="center"/>
    </xf>
    <xf numFmtId="49" fontId="0" fillId="0" borderId="17" xfId="0" applyNumberFormat="1" applyFill="1" applyBorder="1" applyAlignment="1">
      <alignment horizontal="center"/>
    </xf>
    <xf numFmtId="0" fontId="5" fillId="17" borderId="17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10" borderId="17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/>
    </xf>
    <xf numFmtId="164" fontId="5" fillId="10" borderId="18" xfId="0" applyNumberFormat="1" applyFont="1" applyFill="1" applyBorder="1" applyAlignment="1">
      <alignment horizontal="center" vertical="center"/>
    </xf>
    <xf numFmtId="164" fontId="5" fillId="11" borderId="5" xfId="0" applyNumberFormat="1" applyFont="1" applyFill="1" applyBorder="1" applyAlignment="1">
      <alignment horizontal="center" vertical="center"/>
    </xf>
    <xf numFmtId="0" fontId="5" fillId="11" borderId="18" xfId="0" applyNumberFormat="1" applyFont="1" applyFill="1" applyBorder="1" applyAlignment="1">
      <alignment horizontal="center" vertical="center"/>
    </xf>
    <xf numFmtId="0" fontId="5" fillId="10" borderId="17" xfId="0" applyNumberFormat="1" applyFont="1" applyFill="1" applyBorder="1" applyAlignment="1">
      <alignment horizontal="center" vertical="center"/>
    </xf>
    <xf numFmtId="0" fontId="5" fillId="12" borderId="17" xfId="0" applyFont="1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10" fillId="10" borderId="17" xfId="0" applyFont="1" applyFill="1" applyBorder="1" applyAlignment="1">
      <alignment horizontal="center" vertical="center"/>
    </xf>
    <xf numFmtId="0" fontId="10" fillId="10" borderId="17" xfId="0" applyNumberFormat="1" applyFont="1" applyFill="1" applyBorder="1" applyAlignment="1">
      <alignment horizontal="center" vertical="center"/>
    </xf>
    <xf numFmtId="49" fontId="11" fillId="10" borderId="17" xfId="0" applyNumberFormat="1" applyFont="1" applyFill="1" applyBorder="1" applyAlignment="1">
      <alignment horizontal="center" vertical="center"/>
    </xf>
    <xf numFmtId="0" fontId="5" fillId="13" borderId="17" xfId="0" applyFont="1" applyFill="1" applyBorder="1" applyAlignment="1">
      <alignment horizontal="center" vertical="center"/>
    </xf>
    <xf numFmtId="49" fontId="5" fillId="13" borderId="17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7" borderId="17" xfId="0" applyNumberFormat="1" applyFont="1" applyFill="1" applyBorder="1" applyAlignment="1">
      <alignment horizontal="center" vertical="center"/>
    </xf>
    <xf numFmtId="49" fontId="5" fillId="7" borderId="5" xfId="0" applyNumberFormat="1" applyFont="1" applyFill="1" applyBorder="1" applyAlignment="1">
      <alignment horizontal="center" vertical="center"/>
    </xf>
    <xf numFmtId="49" fontId="5" fillId="7" borderId="19" xfId="0" applyNumberFormat="1" applyFon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164" fontId="5" fillId="4" borderId="18" xfId="0" applyNumberFormat="1" applyFont="1" applyFill="1" applyBorder="1" applyAlignment="1">
      <alignment horizontal="center" vertical="center"/>
    </xf>
    <xf numFmtId="164" fontId="5" fillId="5" borderId="5" xfId="0" applyNumberFormat="1" applyFont="1" applyFill="1" applyBorder="1" applyAlignment="1">
      <alignment horizontal="center" vertical="center"/>
    </xf>
    <xf numFmtId="0" fontId="5" fillId="5" borderId="18" xfId="0" applyNumberFormat="1" applyFont="1" applyFill="1" applyBorder="1" applyAlignment="1">
      <alignment horizontal="center" vertical="center"/>
    </xf>
    <xf numFmtId="0" fontId="5" fillId="4" borderId="17" xfId="0" applyNumberFormat="1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49" fontId="5" fillId="4" borderId="17" xfId="0" applyNumberFormat="1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49" fontId="5" fillId="6" borderId="17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8" borderId="17" xfId="0" applyNumberFormat="1" applyFont="1" applyFill="1" applyBorder="1" applyAlignment="1">
      <alignment horizontal="center" vertical="center"/>
    </xf>
    <xf numFmtId="49" fontId="5" fillId="3" borderId="17" xfId="0" applyNumberFormat="1" applyFont="1" applyFill="1" applyBorder="1" applyAlignment="1">
      <alignment horizontal="center" vertical="center"/>
    </xf>
    <xf numFmtId="49" fontId="5" fillId="3" borderId="18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14" borderId="17" xfId="0" applyFill="1" applyBorder="1" applyAlignment="1">
      <alignment horizontal="center" vertical="center"/>
    </xf>
    <xf numFmtId="0" fontId="0" fillId="14" borderId="5" xfId="0" applyFill="1" applyBorder="1" applyAlignment="1">
      <alignment horizontal="center" vertical="center"/>
    </xf>
    <xf numFmtId="164" fontId="0" fillId="14" borderId="18" xfId="0" applyNumberFormat="1" applyFill="1" applyBorder="1" applyAlignment="1">
      <alignment horizontal="center" vertical="center"/>
    </xf>
    <xf numFmtId="164" fontId="0" fillId="15" borderId="5" xfId="0" applyNumberFormat="1" applyFill="1" applyBorder="1" applyAlignment="1">
      <alignment horizontal="center" vertical="center"/>
    </xf>
    <xf numFmtId="0" fontId="5" fillId="15" borderId="18" xfId="0" applyNumberFormat="1" applyFont="1" applyFill="1" applyBorder="1" applyAlignment="1">
      <alignment horizontal="center" vertical="center"/>
    </xf>
    <xf numFmtId="0" fontId="5" fillId="14" borderId="17" xfId="0" applyNumberFormat="1" applyFont="1" applyFill="1" applyBorder="1" applyAlignment="1">
      <alignment horizontal="center" vertical="center"/>
    </xf>
    <xf numFmtId="49" fontId="0" fillId="14" borderId="17" xfId="0" applyNumberFormat="1" applyFill="1" applyBorder="1" applyAlignment="1">
      <alignment horizontal="center" vertical="center"/>
    </xf>
    <xf numFmtId="0" fontId="0" fillId="14" borderId="17" xfId="0" applyNumberFormat="1" applyFill="1" applyBorder="1" applyAlignment="1">
      <alignment horizontal="center" vertical="center"/>
    </xf>
    <xf numFmtId="0" fontId="0" fillId="16" borderId="17" xfId="0" applyFill="1" applyBorder="1" applyAlignment="1">
      <alignment horizontal="center" vertical="center"/>
    </xf>
    <xf numFmtId="49" fontId="0" fillId="16" borderId="17" xfId="0" applyNumberFormat="1" applyFill="1" applyBorder="1" applyAlignment="1">
      <alignment horizontal="center" vertical="center"/>
    </xf>
    <xf numFmtId="49" fontId="0" fillId="7" borderId="17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49" fontId="5" fillId="2" borderId="17" xfId="0" applyNumberFormat="1" applyFont="1" applyFill="1" applyBorder="1" applyAlignment="1">
      <alignment horizontal="center" vertical="center"/>
    </xf>
    <xf numFmtId="0" fontId="5" fillId="4" borderId="17" xfId="0" applyFont="1" applyFill="1" applyBorder="1"/>
    <xf numFmtId="0" fontId="10" fillId="4" borderId="17" xfId="0" applyFont="1" applyFill="1" applyBorder="1" applyAlignment="1">
      <alignment horizontal="center"/>
    </xf>
    <xf numFmtId="49" fontId="11" fillId="4" borderId="17" xfId="0" applyNumberFormat="1" applyFont="1" applyFill="1" applyBorder="1" applyAlignment="1">
      <alignment horizontal="center"/>
    </xf>
    <xf numFmtId="0" fontId="3" fillId="0" borderId="4" xfId="0" applyFont="1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horizontal="center" vertical="center" wrapText="1"/>
      <protection locked="0"/>
    </xf>
    <xf numFmtId="0" fontId="2" fillId="0" borderId="22" xfId="1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/>
    </xf>
    <xf numFmtId="0" fontId="0" fillId="0" borderId="24" xfId="0" applyFill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7" fillId="0" borderId="9" xfId="0" applyFont="1" applyBorder="1" applyAlignment="1"/>
    <xf numFmtId="0" fontId="12" fillId="0" borderId="21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49" fontId="12" fillId="0" borderId="29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9" fontId="12" fillId="0" borderId="32" xfId="0" applyNumberFormat="1" applyFont="1" applyBorder="1" applyAlignment="1">
      <alignment horizontal="center"/>
    </xf>
    <xf numFmtId="49" fontId="12" fillId="0" borderId="33" xfId="0" applyNumberFormat="1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" fillId="0" borderId="21" xfId="0" applyFont="1" applyBorder="1" applyAlignment="1"/>
    <xf numFmtId="0" fontId="1" fillId="0" borderId="21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3" fillId="0" borderId="0" xfId="0" applyFont="1"/>
    <xf numFmtId="14" fontId="13" fillId="0" borderId="0" xfId="0" applyNumberFormat="1" applyFont="1"/>
    <xf numFmtId="0" fontId="13" fillId="0" borderId="0" xfId="0" applyFont="1" applyAlignment="1">
      <alignment horizontal="center"/>
    </xf>
    <xf numFmtId="0" fontId="14" fillId="19" borderId="9" xfId="0" applyFont="1" applyFill="1" applyBorder="1" applyAlignment="1"/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1" fillId="18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2" fillId="18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8" borderId="0" xfId="0" applyFont="1" applyFill="1" applyAlignment="1">
      <alignment horizontal="center"/>
    </xf>
    <xf numFmtId="0" fontId="1" fillId="18" borderId="0" xfId="0" applyFont="1" applyFill="1"/>
    <xf numFmtId="0" fontId="12" fillId="0" borderId="29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9" fontId="12" fillId="0" borderId="31" xfId="0" applyNumberFormat="1" applyFont="1" applyBorder="1" applyAlignment="1">
      <alignment horizontal="center"/>
    </xf>
    <xf numFmtId="49" fontId="12" fillId="0" borderId="32" xfId="0" applyNumberFormat="1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" fillId="0" borderId="21" xfId="0" applyFont="1" applyBorder="1" applyAlignment="1"/>
    <xf numFmtId="0" fontId="1" fillId="0" borderId="21" xfId="0" applyFont="1" applyBorder="1" applyAlignment="1">
      <alignment horizontal="center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 horizontal="center" vertical="center" wrapText="1"/>
      <protection locked="0"/>
    </xf>
    <xf numFmtId="49" fontId="5" fillId="0" borderId="5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0" fontId="5" fillId="0" borderId="1" xfId="1" applyFont="1" applyFill="1" applyBorder="1" applyAlignment="1" applyProtection="1">
      <alignment horizontal="left" vertical="center" wrapText="1"/>
    </xf>
    <xf numFmtId="0" fontId="17" fillId="0" borderId="8" xfId="0" applyFont="1" applyFill="1" applyBorder="1" applyAlignment="1" applyProtection="1">
      <alignment horizontal="left" vertical="center" wrapText="1"/>
    </xf>
    <xf numFmtId="0" fontId="3" fillId="0" borderId="40" xfId="0" applyFont="1" applyFill="1" applyBorder="1" applyAlignment="1" applyProtection="1">
      <alignment horizontal="center" vertical="center"/>
    </xf>
    <xf numFmtId="0" fontId="0" fillId="0" borderId="22" xfId="0" applyBorder="1"/>
    <xf numFmtId="0" fontId="17" fillId="0" borderId="22" xfId="0" applyFont="1" applyFill="1" applyBorder="1" applyAlignment="1" applyProtection="1">
      <alignment horizontal="left" vertical="center"/>
    </xf>
  </cellXfs>
  <cellStyles count="2">
    <cellStyle name="Hyperlink" xfId="1" builtinId="8"/>
    <cellStyle name="Normal" xfId="0" builtinId="0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E48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38" sqref="A38:B38"/>
    </sheetView>
  </sheetViews>
  <sheetFormatPr defaultRowHeight="15"/>
  <cols>
    <col min="2" max="2" width="10.7109375" bestFit="1" customWidth="1"/>
    <col min="3" max="3" width="50.85546875" customWidth="1"/>
    <col min="4" max="4" width="3.140625" customWidth="1"/>
    <col min="5" max="12" width="6.28515625" customWidth="1"/>
    <col min="13" max="13" width="3.85546875" customWidth="1"/>
    <col min="14" max="14" width="4.85546875" style="30" bestFit="1" customWidth="1"/>
    <col min="15" max="15" width="12.5703125" style="30" bestFit="1" customWidth="1"/>
    <col min="16" max="16" width="8" style="30" bestFit="1" customWidth="1"/>
    <col min="17" max="17" width="5" style="30" bestFit="1" customWidth="1"/>
    <col min="18" max="18" width="3" style="30" bestFit="1" customWidth="1"/>
    <col min="19" max="19" width="5.5703125" style="30" bestFit="1" customWidth="1"/>
    <col min="20" max="20" width="3.28515625" style="30" bestFit="1" customWidth="1"/>
    <col min="21" max="21" width="5.7109375" style="30" bestFit="1" customWidth="1"/>
    <col min="22" max="22" width="13.42578125" style="30" bestFit="1" customWidth="1"/>
    <col min="23" max="23" width="2.85546875" style="30" bestFit="1" customWidth="1"/>
    <col min="24" max="24" width="4.85546875" style="30" bestFit="1" customWidth="1"/>
    <col min="25" max="25" width="3.42578125" style="30" bestFit="1" customWidth="1"/>
    <col min="26" max="26" width="4.28515625" style="30" bestFit="1" customWidth="1"/>
    <col min="27" max="27" width="2.28515625" style="30" bestFit="1" customWidth="1"/>
    <col min="28" max="28" width="4.7109375" style="30" bestFit="1" customWidth="1"/>
    <col min="29" max="29" width="5.28515625" style="30" bestFit="1" customWidth="1"/>
    <col min="30" max="30" width="5.5703125" style="30" bestFit="1" customWidth="1"/>
    <col min="31" max="31" width="2.28515625" style="30" bestFit="1" customWidth="1"/>
    <col min="32" max="32" width="3" style="30" bestFit="1" customWidth="1"/>
    <col min="33" max="33" width="4.7109375" style="30" bestFit="1" customWidth="1"/>
    <col min="34" max="34" width="5.5703125" style="30" bestFit="1" customWidth="1"/>
    <col min="35" max="35" width="5" style="30" bestFit="1" customWidth="1"/>
    <col min="36" max="36" width="5.42578125" style="30" bestFit="1" customWidth="1"/>
    <col min="37" max="37" width="4.28515625" style="30" bestFit="1" customWidth="1"/>
    <col min="38" max="39" width="4.85546875" style="30" bestFit="1" customWidth="1"/>
    <col min="40" max="40" width="5.5703125" style="30" bestFit="1" customWidth="1"/>
    <col min="41" max="41" width="5.42578125" style="30" bestFit="1" customWidth="1"/>
    <col min="42" max="42" width="22.140625" style="30" bestFit="1" customWidth="1"/>
    <col min="43" max="43" width="5.5703125" style="30" bestFit="1" customWidth="1"/>
    <col min="44" max="44" width="5.42578125" style="30" bestFit="1" customWidth="1"/>
    <col min="45" max="45" width="5.5703125" style="30" bestFit="1" customWidth="1"/>
    <col min="46" max="46" width="5.42578125" style="30" bestFit="1" customWidth="1"/>
    <col min="47" max="47" width="5.5703125" style="30" bestFit="1" customWidth="1"/>
    <col min="48" max="48" width="5.42578125" style="30" bestFit="1" customWidth="1"/>
    <col min="49" max="49" width="4.5703125" style="30" bestFit="1" customWidth="1"/>
    <col min="50" max="50" width="4.42578125" style="30" bestFit="1" customWidth="1"/>
    <col min="51" max="51" width="5.42578125" style="30" bestFit="1" customWidth="1"/>
    <col min="52" max="52" width="4" style="30" bestFit="1" customWidth="1"/>
    <col min="53" max="53" width="3.85546875" style="30" bestFit="1" customWidth="1"/>
    <col min="54" max="54" width="5.7109375" style="30" bestFit="1" customWidth="1"/>
    <col min="55" max="62" width="3" style="30" bestFit="1" customWidth="1"/>
    <col min="63" max="63" width="3.5703125" style="30" bestFit="1" customWidth="1"/>
    <col min="64" max="71" width="2" bestFit="1" customWidth="1"/>
    <col min="72" max="72" width="9.7109375" bestFit="1" customWidth="1"/>
    <col min="73" max="73" width="6.7109375" bestFit="1" customWidth="1"/>
    <col min="74" max="74" width="6.140625" bestFit="1" customWidth="1"/>
    <col min="75" max="75" width="5.28515625" bestFit="1" customWidth="1"/>
    <col min="76" max="76" width="6.28515625" bestFit="1" customWidth="1"/>
    <col min="77" max="77" width="6.140625" bestFit="1" customWidth="1"/>
    <col min="78" max="78" width="7.42578125" bestFit="1" customWidth="1"/>
    <col min="79" max="79" width="10" bestFit="1" customWidth="1"/>
  </cols>
  <sheetData>
    <row r="1" spans="1:265" s="86" customFormat="1" ht="15.75" thickBot="1">
      <c r="A1" s="122" t="s">
        <v>153</v>
      </c>
      <c r="B1" s="122"/>
      <c r="E1" s="152" t="s">
        <v>147</v>
      </c>
      <c r="F1" s="150"/>
      <c r="G1" s="150"/>
      <c r="H1" s="150"/>
      <c r="I1" s="150"/>
      <c r="J1" s="150"/>
      <c r="K1" s="150"/>
      <c r="L1" s="153"/>
      <c r="N1" s="119"/>
      <c r="O1" s="148" t="s">
        <v>76</v>
      </c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 t="s">
        <v>77</v>
      </c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9"/>
      <c r="AO1" s="150"/>
      <c r="AP1" s="150"/>
      <c r="AQ1" s="150"/>
      <c r="AR1" s="150"/>
      <c r="AS1" s="150"/>
      <c r="AT1" s="151"/>
      <c r="AU1" s="120"/>
      <c r="AV1" s="120"/>
      <c r="AW1" s="120"/>
      <c r="AX1" s="120"/>
      <c r="AY1" s="120"/>
      <c r="AZ1" s="120"/>
      <c r="BA1" s="120"/>
      <c r="BB1" s="121"/>
      <c r="BC1" s="149" t="s">
        <v>78</v>
      </c>
      <c r="BD1" s="150"/>
      <c r="BE1" s="150"/>
      <c r="BF1" s="150"/>
      <c r="BG1" s="150"/>
      <c r="BH1" s="150"/>
      <c r="BI1" s="150"/>
      <c r="BJ1" s="151"/>
      <c r="BK1" s="120"/>
      <c r="BL1" s="149" t="s">
        <v>79</v>
      </c>
      <c r="BM1" s="150"/>
      <c r="BN1" s="150"/>
      <c r="BO1" s="150"/>
      <c r="BP1" s="150"/>
      <c r="BQ1" s="150"/>
      <c r="BR1" s="150"/>
      <c r="BS1" s="151"/>
      <c r="BT1" s="120"/>
      <c r="BU1" s="137"/>
      <c r="BV1" s="137"/>
      <c r="BW1" s="137"/>
      <c r="BX1" s="137"/>
      <c r="BY1" s="137"/>
      <c r="BZ1" s="137"/>
      <c r="CA1" s="138"/>
    </row>
    <row r="2" spans="1:265" s="86" customFormat="1">
      <c r="A2" s="124" t="s">
        <v>151</v>
      </c>
      <c r="B2" s="123">
        <v>40023</v>
      </c>
      <c r="E2" s="94">
        <v>1</v>
      </c>
      <c r="F2" s="95">
        <v>2</v>
      </c>
      <c r="G2" s="95">
        <v>3</v>
      </c>
      <c r="H2" s="95">
        <v>4</v>
      </c>
      <c r="I2" s="95">
        <v>5</v>
      </c>
      <c r="J2" s="95">
        <v>6</v>
      </c>
      <c r="K2" s="95">
        <v>7</v>
      </c>
      <c r="L2" s="96">
        <v>8</v>
      </c>
      <c r="N2" s="111"/>
      <c r="O2" s="101" t="s">
        <v>80</v>
      </c>
      <c r="P2" s="139" t="s">
        <v>81</v>
      </c>
      <c r="Q2" s="139"/>
      <c r="R2" s="139"/>
      <c r="S2" s="139"/>
      <c r="T2" s="101"/>
      <c r="U2" s="139" t="s">
        <v>82</v>
      </c>
      <c r="V2" s="140"/>
      <c r="W2" s="140"/>
      <c r="X2" s="140"/>
      <c r="Y2" s="140"/>
      <c r="Z2" s="140"/>
      <c r="AA2" s="139" t="s">
        <v>83</v>
      </c>
      <c r="AB2" s="141"/>
      <c r="AC2" s="139" t="s">
        <v>84</v>
      </c>
      <c r="AD2" s="140"/>
      <c r="AE2" s="140"/>
      <c r="AF2" s="140"/>
      <c r="AG2" s="140"/>
      <c r="AH2" s="139" t="s">
        <v>85</v>
      </c>
      <c r="AI2" s="140"/>
      <c r="AJ2" s="140"/>
      <c r="AK2" s="140"/>
      <c r="AL2" s="140"/>
      <c r="AM2" s="140"/>
      <c r="AN2" s="112" t="s">
        <v>86</v>
      </c>
      <c r="AO2" s="112" t="s">
        <v>87</v>
      </c>
      <c r="AP2" s="112" t="s">
        <v>88</v>
      </c>
      <c r="AQ2" s="112" t="s">
        <v>86</v>
      </c>
      <c r="AR2" s="112" t="s">
        <v>87</v>
      </c>
      <c r="AS2" s="112" t="s">
        <v>86</v>
      </c>
      <c r="AT2" s="112" t="s">
        <v>87</v>
      </c>
      <c r="AU2" s="112" t="s">
        <v>86</v>
      </c>
      <c r="AV2" s="112" t="s">
        <v>87</v>
      </c>
      <c r="AW2" s="113" t="s">
        <v>89</v>
      </c>
      <c r="AX2" s="113" t="s">
        <v>90</v>
      </c>
      <c r="AY2" s="114" t="s">
        <v>91</v>
      </c>
      <c r="AZ2" s="113" t="s">
        <v>92</v>
      </c>
      <c r="BA2" s="113" t="s">
        <v>93</v>
      </c>
      <c r="BB2" s="113" t="s">
        <v>94</v>
      </c>
      <c r="BC2" s="113">
        <v>1</v>
      </c>
      <c r="BD2" s="113">
        <v>2</v>
      </c>
      <c r="BE2" s="113">
        <v>3</v>
      </c>
      <c r="BF2" s="113">
        <v>4</v>
      </c>
      <c r="BG2" s="113">
        <v>5</v>
      </c>
      <c r="BH2" s="113">
        <v>6</v>
      </c>
      <c r="BI2" s="113">
        <v>7</v>
      </c>
      <c r="BJ2" s="113">
        <v>8</v>
      </c>
      <c r="BK2" s="115" t="s">
        <v>95</v>
      </c>
      <c r="BL2" s="113">
        <v>1</v>
      </c>
      <c r="BM2" s="113">
        <v>2</v>
      </c>
      <c r="BN2" s="113">
        <v>3</v>
      </c>
      <c r="BO2" s="113">
        <v>4</v>
      </c>
      <c r="BP2" s="113">
        <v>5</v>
      </c>
      <c r="BQ2" s="113">
        <v>6</v>
      </c>
      <c r="BR2" s="113">
        <v>7</v>
      </c>
      <c r="BS2" s="113">
        <v>8</v>
      </c>
      <c r="BT2" s="115" t="s">
        <v>88</v>
      </c>
      <c r="BU2" s="116" t="s">
        <v>96</v>
      </c>
      <c r="BV2" s="116" t="s">
        <v>97</v>
      </c>
      <c r="BW2" s="116" t="s">
        <v>98</v>
      </c>
      <c r="BX2" s="117" t="s">
        <v>99</v>
      </c>
      <c r="BY2" s="117" t="s">
        <v>100</v>
      </c>
      <c r="BZ2" s="116" t="s">
        <v>101</v>
      </c>
      <c r="CA2" s="118" t="s">
        <v>102</v>
      </c>
    </row>
    <row r="3" spans="1:265" s="86" customFormat="1" ht="15.75" thickBot="1">
      <c r="A3" s="124" t="s">
        <v>152</v>
      </c>
      <c r="B3" s="123">
        <v>40001</v>
      </c>
      <c r="E3" s="97" t="s">
        <v>139</v>
      </c>
      <c r="F3" s="98" t="s">
        <v>140</v>
      </c>
      <c r="G3" s="98" t="s">
        <v>141</v>
      </c>
      <c r="H3" s="98" t="s">
        <v>142</v>
      </c>
      <c r="I3" s="98" t="s">
        <v>143</v>
      </c>
      <c r="J3" s="98" t="s">
        <v>143</v>
      </c>
      <c r="K3" s="98" t="s">
        <v>144</v>
      </c>
      <c r="L3" s="99" t="s">
        <v>144</v>
      </c>
      <c r="N3" s="102" t="s">
        <v>103</v>
      </c>
      <c r="O3" s="103" t="s">
        <v>104</v>
      </c>
      <c r="P3" s="133" t="s">
        <v>105</v>
      </c>
      <c r="Q3" s="133"/>
      <c r="R3" s="133" t="s">
        <v>106</v>
      </c>
      <c r="S3" s="134"/>
      <c r="T3" s="103" t="s">
        <v>107</v>
      </c>
      <c r="U3" s="103" t="s">
        <v>108</v>
      </c>
      <c r="V3" s="103" t="s">
        <v>109</v>
      </c>
      <c r="W3" s="103" t="s">
        <v>110</v>
      </c>
      <c r="X3" s="103" t="s">
        <v>103</v>
      </c>
      <c r="Y3" s="103" t="s">
        <v>111</v>
      </c>
      <c r="Z3" s="103" t="s">
        <v>112</v>
      </c>
      <c r="AA3" s="103"/>
      <c r="AB3" s="104" t="s">
        <v>105</v>
      </c>
      <c r="AC3" s="103" t="s">
        <v>113</v>
      </c>
      <c r="AD3" s="103" t="s">
        <v>114</v>
      </c>
      <c r="AE3" s="103"/>
      <c r="AF3" s="103"/>
      <c r="AG3" s="104" t="s">
        <v>105</v>
      </c>
      <c r="AH3" s="104" t="s">
        <v>109</v>
      </c>
      <c r="AI3" s="105" t="s">
        <v>115</v>
      </c>
      <c r="AJ3" s="103" t="s">
        <v>114</v>
      </c>
      <c r="AK3" s="103" t="s">
        <v>112</v>
      </c>
      <c r="AL3" s="103" t="s">
        <v>116</v>
      </c>
      <c r="AM3" s="104" t="s">
        <v>117</v>
      </c>
      <c r="AN3" s="135" t="s">
        <v>118</v>
      </c>
      <c r="AO3" s="136"/>
      <c r="AP3" s="106"/>
      <c r="AQ3" s="104"/>
      <c r="AR3" s="104"/>
      <c r="AS3" s="135" t="s">
        <v>119</v>
      </c>
      <c r="AT3" s="136"/>
      <c r="AU3" s="135" t="s">
        <v>120</v>
      </c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36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8" t="s">
        <v>121</v>
      </c>
      <c r="BV3" s="108" t="s">
        <v>122</v>
      </c>
      <c r="BW3" s="108"/>
      <c r="BX3" s="108" t="s">
        <v>123</v>
      </c>
      <c r="BY3" s="108" t="s">
        <v>122</v>
      </c>
      <c r="BZ3" s="109" t="s">
        <v>124</v>
      </c>
      <c r="CA3" s="110" t="s">
        <v>125</v>
      </c>
    </row>
    <row r="4" spans="1:265">
      <c r="E4" s="86"/>
      <c r="F4" s="86"/>
      <c r="G4" s="86"/>
      <c r="H4" s="86"/>
      <c r="I4" s="86"/>
      <c r="J4" s="86"/>
      <c r="K4" s="86"/>
      <c r="L4" s="86"/>
    </row>
    <row r="5" spans="1:265" ht="19.5" thickBot="1">
      <c r="A5" s="100" t="s">
        <v>35</v>
      </c>
      <c r="B5" s="100"/>
      <c r="C5" s="100"/>
      <c r="D5" s="84"/>
      <c r="E5" s="84"/>
      <c r="F5" s="84"/>
      <c r="G5" s="84"/>
      <c r="H5" s="84"/>
      <c r="I5" s="84"/>
      <c r="J5" s="84"/>
      <c r="K5" s="84"/>
      <c r="L5" s="84"/>
      <c r="M5" s="84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  <c r="IW5" s="8"/>
      <c r="IX5" s="8"/>
      <c r="IY5" s="8"/>
      <c r="IZ5" s="8"/>
      <c r="JA5" s="8"/>
      <c r="JB5" s="8"/>
      <c r="JC5" s="8"/>
      <c r="JD5" s="8"/>
      <c r="JE5" s="8"/>
    </row>
    <row r="6" spans="1:265" ht="15.75" thickBot="1">
      <c r="A6" t="s">
        <v>0</v>
      </c>
      <c r="B6" s="6" t="s">
        <v>161</v>
      </c>
      <c r="C6" s="90" t="s">
        <v>162</v>
      </c>
      <c r="D6" s="10"/>
      <c r="E6" s="127"/>
      <c r="F6" s="127"/>
      <c r="G6" s="127"/>
      <c r="H6" s="127"/>
      <c r="I6" s="127"/>
      <c r="J6" s="127"/>
      <c r="K6" s="127" t="s">
        <v>149</v>
      </c>
      <c r="L6" s="127"/>
      <c r="M6" s="10"/>
    </row>
    <row r="7" spans="1:265" ht="15.75" thickBot="1">
      <c r="A7" s="158" t="s">
        <v>0</v>
      </c>
      <c r="B7" s="92" t="s">
        <v>1</v>
      </c>
      <c r="C7" s="90" t="s">
        <v>2</v>
      </c>
      <c r="D7" s="10"/>
      <c r="E7" s="126" t="s">
        <v>145</v>
      </c>
      <c r="F7" s="127"/>
      <c r="G7" s="127"/>
      <c r="H7" s="127"/>
      <c r="I7" s="126" t="s">
        <v>146</v>
      </c>
      <c r="J7" s="127"/>
      <c r="K7" s="127"/>
      <c r="L7" s="127"/>
      <c r="M7" s="10"/>
    </row>
    <row r="8" spans="1:265">
      <c r="E8" s="86"/>
      <c r="F8" s="86"/>
      <c r="G8" s="86"/>
      <c r="H8" s="86"/>
      <c r="I8" s="86"/>
      <c r="J8" s="86"/>
      <c r="K8" s="86"/>
      <c r="L8" s="86"/>
    </row>
    <row r="9" spans="1:265" ht="19.5" thickBot="1">
      <c r="A9" s="100" t="s">
        <v>39</v>
      </c>
      <c r="B9" s="100"/>
      <c r="C9" s="125" t="s">
        <v>158</v>
      </c>
      <c r="D9" s="84"/>
      <c r="E9" s="84"/>
      <c r="F9" s="84"/>
      <c r="G9" s="84"/>
      <c r="H9" s="84"/>
      <c r="I9" s="84"/>
      <c r="J9" s="84"/>
      <c r="K9" s="84"/>
      <c r="L9" s="84"/>
      <c r="M9" s="84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  <c r="JA9" s="8"/>
      <c r="JB9" s="8"/>
      <c r="JC9" s="8"/>
      <c r="JD9" s="8"/>
      <c r="JE9" s="8"/>
    </row>
    <row r="10" spans="1:265" ht="15.75" thickBot="1">
      <c r="A10" s="4"/>
      <c r="B10" s="82" t="s">
        <v>135</v>
      </c>
      <c r="C10" s="83" t="s">
        <v>137</v>
      </c>
      <c r="D10" s="10"/>
      <c r="E10" s="127"/>
      <c r="F10" s="127"/>
      <c r="G10" s="127"/>
      <c r="H10" s="127"/>
      <c r="I10" s="126" t="s">
        <v>146</v>
      </c>
      <c r="J10" s="126" t="s">
        <v>146</v>
      </c>
      <c r="K10" s="126" t="s">
        <v>145</v>
      </c>
      <c r="L10" s="126" t="s">
        <v>145</v>
      </c>
      <c r="M10" s="10"/>
      <c r="N10" s="31">
        <v>19</v>
      </c>
      <c r="O10" s="32" t="s">
        <v>58</v>
      </c>
      <c r="P10" s="33" t="s">
        <v>44</v>
      </c>
      <c r="Q10" s="34">
        <v>444</v>
      </c>
      <c r="R10" s="35" t="s">
        <v>45</v>
      </c>
      <c r="S10" s="36" t="str">
        <f>DEC2HEX(Q10,4)</f>
        <v>01BC</v>
      </c>
      <c r="T10" s="37">
        <v>6</v>
      </c>
      <c r="U10" s="37" t="s">
        <v>59</v>
      </c>
      <c r="V10" s="38" t="s">
        <v>60</v>
      </c>
      <c r="W10" s="32">
        <v>2</v>
      </c>
      <c r="X10" s="39" t="s">
        <v>61</v>
      </c>
      <c r="Y10" s="40"/>
      <c r="Z10" s="40"/>
      <c r="AA10" s="41"/>
      <c r="AB10" s="42" t="s">
        <v>62</v>
      </c>
      <c r="AC10" s="37" t="s">
        <v>51</v>
      </c>
      <c r="AD10" s="32" t="s">
        <v>52</v>
      </c>
      <c r="AE10" s="32" t="s">
        <v>63</v>
      </c>
      <c r="AF10" s="37">
        <v>4</v>
      </c>
      <c r="AG10" s="42" t="s">
        <v>62</v>
      </c>
      <c r="AH10" s="43" t="s">
        <v>53</v>
      </c>
      <c r="AI10" s="43" t="s">
        <v>61</v>
      </c>
      <c r="AJ10" s="43">
        <v>1</v>
      </c>
      <c r="AK10" s="43">
        <f>IF(AL10&lt;9,AL10+3,AL10+4)</f>
        <v>9</v>
      </c>
      <c r="AL10" s="43">
        <v>6</v>
      </c>
      <c r="AM10" s="44" t="s">
        <v>55</v>
      </c>
      <c r="AN10" s="45" t="s">
        <v>64</v>
      </c>
      <c r="AO10" s="45" t="s">
        <v>64</v>
      </c>
      <c r="AP10" s="46"/>
      <c r="AQ10" s="45" t="s">
        <v>64</v>
      </c>
      <c r="AR10" s="45" t="s">
        <v>64</v>
      </c>
      <c r="AS10" s="46" t="s">
        <v>5</v>
      </c>
      <c r="AT10" s="47" t="s">
        <v>5</v>
      </c>
      <c r="AU10" s="48" t="s">
        <v>5</v>
      </c>
      <c r="AV10" s="46" t="s">
        <v>5</v>
      </c>
      <c r="AW10" s="46" t="s">
        <v>57</v>
      </c>
      <c r="AX10" s="46" t="s">
        <v>57</v>
      </c>
      <c r="AY10" s="46" t="s">
        <v>5</v>
      </c>
      <c r="AZ10" s="46" t="s">
        <v>5</v>
      </c>
      <c r="BA10" s="46" t="s">
        <v>5</v>
      </c>
      <c r="BB10" s="49" t="s">
        <v>65</v>
      </c>
      <c r="BC10" s="46" t="s">
        <v>20</v>
      </c>
      <c r="BD10" s="46" t="s">
        <v>20</v>
      </c>
      <c r="BE10" s="46" t="s">
        <v>20</v>
      </c>
      <c r="BF10" s="46" t="s">
        <v>20</v>
      </c>
      <c r="BG10" s="46" t="s">
        <v>20</v>
      </c>
      <c r="BH10" s="46" t="s">
        <v>20</v>
      </c>
      <c r="BI10" s="46" t="s">
        <v>20</v>
      </c>
      <c r="BJ10" s="46" t="s">
        <v>20</v>
      </c>
      <c r="BK10" s="46" t="s">
        <v>20</v>
      </c>
      <c r="BL10" s="145"/>
      <c r="BM10" s="146"/>
      <c r="BN10" s="146"/>
      <c r="BO10" s="146"/>
      <c r="BP10" s="146"/>
      <c r="BQ10" s="146"/>
      <c r="BR10" s="146"/>
      <c r="BS10" s="147"/>
      <c r="BT10" s="21"/>
      <c r="BU10" s="22" t="s">
        <v>5</v>
      </c>
      <c r="BV10" s="22" t="s">
        <v>5</v>
      </c>
      <c r="BW10" s="22" t="s">
        <v>5</v>
      </c>
      <c r="BX10" s="23"/>
      <c r="BY10" s="23"/>
      <c r="BZ10" s="23"/>
      <c r="CA10" s="24"/>
    </row>
    <row r="11" spans="1:265" ht="15.75" thickBot="1">
      <c r="A11" s="89"/>
      <c r="B11" s="92" t="s">
        <v>136</v>
      </c>
      <c r="C11" s="93" t="s">
        <v>159</v>
      </c>
      <c r="D11" s="10"/>
      <c r="E11" s="127"/>
      <c r="F11" s="127"/>
      <c r="G11" s="127"/>
      <c r="H11" s="127"/>
      <c r="I11" s="127"/>
      <c r="J11" s="127" t="s">
        <v>146</v>
      </c>
      <c r="K11" s="127"/>
      <c r="L11" s="126" t="s">
        <v>145</v>
      </c>
      <c r="M11" s="10"/>
      <c r="N11" s="31">
        <v>60</v>
      </c>
      <c r="O11" s="50" t="s">
        <v>43</v>
      </c>
      <c r="P11" s="51" t="s">
        <v>44</v>
      </c>
      <c r="Q11" s="52">
        <v>279</v>
      </c>
      <c r="R11" s="53" t="s">
        <v>45</v>
      </c>
      <c r="S11" s="54" t="str">
        <f>DEC2HEX(Q11,4)</f>
        <v>0117</v>
      </c>
      <c r="T11" s="55">
        <v>6</v>
      </c>
      <c r="U11" s="55" t="s">
        <v>46</v>
      </c>
      <c r="V11" s="56" t="s">
        <v>47</v>
      </c>
      <c r="W11" s="56">
        <v>2</v>
      </c>
      <c r="X11" s="56" t="s">
        <v>48</v>
      </c>
      <c r="Y11" s="56">
        <v>2</v>
      </c>
      <c r="Z11" s="56">
        <v>6</v>
      </c>
      <c r="AA11" s="56" t="s">
        <v>49</v>
      </c>
      <c r="AB11" s="57" t="s">
        <v>50</v>
      </c>
      <c r="AC11" s="55" t="s">
        <v>51</v>
      </c>
      <c r="AD11" s="56" t="s">
        <v>52</v>
      </c>
      <c r="AE11" s="56" t="s">
        <v>49</v>
      </c>
      <c r="AF11" s="56">
        <v>10</v>
      </c>
      <c r="AG11" s="57" t="s">
        <v>50</v>
      </c>
      <c r="AH11" s="58" t="s">
        <v>53</v>
      </c>
      <c r="AI11" s="58" t="s">
        <v>54</v>
      </c>
      <c r="AJ11" s="58">
        <v>3</v>
      </c>
      <c r="AK11" s="58">
        <f>IF(AL11&lt;9,AL11+3,AL11+4)</f>
        <v>6</v>
      </c>
      <c r="AL11" s="58">
        <v>3</v>
      </c>
      <c r="AM11" s="59" t="s">
        <v>55</v>
      </c>
      <c r="AN11" s="46" t="s">
        <v>5</v>
      </c>
      <c r="AO11" s="46" t="s">
        <v>5</v>
      </c>
      <c r="AP11" s="46"/>
      <c r="AQ11" s="46" t="s">
        <v>5</v>
      </c>
      <c r="AR11" s="46" t="s">
        <v>5</v>
      </c>
      <c r="AS11" s="45"/>
      <c r="AT11" s="60"/>
      <c r="AU11" s="61" t="s">
        <v>5</v>
      </c>
      <c r="AV11" s="46" t="s">
        <v>5</v>
      </c>
      <c r="AW11" s="62" t="s">
        <v>56</v>
      </c>
      <c r="AX11" s="62" t="s">
        <v>57</v>
      </c>
      <c r="AY11" s="46" t="s">
        <v>5</v>
      </c>
      <c r="AZ11" s="46" t="s">
        <v>5</v>
      </c>
      <c r="BA11" s="46" t="s">
        <v>5</v>
      </c>
      <c r="BB11" s="45"/>
      <c r="BC11" s="63"/>
      <c r="BD11" s="63"/>
      <c r="BE11" s="63"/>
      <c r="BF11" s="63"/>
      <c r="BG11" s="63"/>
      <c r="BH11" s="63"/>
      <c r="BI11" s="63"/>
      <c r="BJ11" s="63"/>
      <c r="BK11" s="64"/>
      <c r="BL11" s="21"/>
      <c r="BM11" s="21"/>
      <c r="BN11" s="21"/>
      <c r="BO11" s="21"/>
      <c r="BP11" s="21"/>
      <c r="BQ11" s="21"/>
      <c r="BR11" s="21"/>
      <c r="BS11" s="21"/>
      <c r="BT11" s="21"/>
      <c r="BU11" s="22" t="s">
        <v>5</v>
      </c>
      <c r="BV11" s="22" t="s">
        <v>5</v>
      </c>
      <c r="BW11" s="22" t="s">
        <v>5</v>
      </c>
      <c r="BX11" s="23"/>
      <c r="BY11" s="23"/>
      <c r="BZ11" s="23"/>
      <c r="CA11" s="24"/>
    </row>
    <row r="12" spans="1:265">
      <c r="A12" s="9"/>
      <c r="B12" s="1"/>
      <c r="C12" s="10"/>
      <c r="D12" s="10"/>
      <c r="E12" s="128"/>
      <c r="F12" s="128"/>
      <c r="G12" s="128"/>
      <c r="H12" s="128"/>
      <c r="I12" s="128"/>
      <c r="J12" s="128"/>
      <c r="K12" s="128"/>
      <c r="L12" s="128"/>
      <c r="M12" s="10"/>
    </row>
    <row r="13" spans="1:265" ht="19.5" thickBot="1">
      <c r="A13" s="100" t="s">
        <v>37</v>
      </c>
      <c r="B13" s="100"/>
      <c r="C13" s="100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  <c r="IW13" s="8"/>
      <c r="IX13" s="8"/>
      <c r="IY13" s="8"/>
      <c r="IZ13" s="8"/>
      <c r="JA13" s="8"/>
      <c r="JB13" s="8"/>
      <c r="JC13" s="8"/>
      <c r="JD13" s="8"/>
      <c r="JE13" s="8"/>
    </row>
    <row r="14" spans="1:265">
      <c r="A14" s="155" t="s">
        <v>3</v>
      </c>
      <c r="B14" s="82" t="s">
        <v>4</v>
      </c>
      <c r="C14" s="142" t="s">
        <v>6</v>
      </c>
      <c r="D14" s="10"/>
      <c r="E14" s="127" t="s">
        <v>145</v>
      </c>
      <c r="F14" s="127"/>
      <c r="G14" s="127" t="s">
        <v>145</v>
      </c>
      <c r="H14" s="127"/>
      <c r="I14" s="127" t="s">
        <v>146</v>
      </c>
      <c r="J14" s="127" t="s">
        <v>145</v>
      </c>
      <c r="K14" s="127" t="s">
        <v>146</v>
      </c>
      <c r="L14" s="127"/>
      <c r="M14" s="10"/>
    </row>
    <row r="15" spans="1:265" ht="15.75" thickBot="1">
      <c r="A15" s="156" t="s">
        <v>7</v>
      </c>
      <c r="B15" s="157" t="s">
        <v>8</v>
      </c>
      <c r="C15" s="143"/>
      <c r="D15" s="10"/>
      <c r="E15" s="127"/>
      <c r="F15" s="127"/>
      <c r="G15" s="127"/>
      <c r="H15" s="127"/>
      <c r="I15" s="127"/>
      <c r="J15" s="127"/>
      <c r="K15" s="127"/>
      <c r="L15" s="127"/>
      <c r="M15" s="10"/>
    </row>
    <row r="16" spans="1:265" ht="15.75" thickBot="1">
      <c r="A16" s="158" t="s">
        <v>0</v>
      </c>
      <c r="B16" s="92" t="s">
        <v>8</v>
      </c>
      <c r="C16" s="87" t="s">
        <v>9</v>
      </c>
      <c r="D16" s="10"/>
      <c r="E16" s="127" t="s">
        <v>145</v>
      </c>
      <c r="F16" s="127"/>
      <c r="G16" s="127"/>
      <c r="H16" s="127" t="s">
        <v>145</v>
      </c>
      <c r="I16" s="127" t="s">
        <v>146</v>
      </c>
      <c r="J16" s="127" t="s">
        <v>146</v>
      </c>
      <c r="K16" s="127"/>
      <c r="L16" s="127"/>
      <c r="M16" s="10"/>
    </row>
    <row r="17" spans="1:265" ht="15.75" thickBot="1">
      <c r="A17" t="s">
        <v>0</v>
      </c>
      <c r="B17" s="1" t="s">
        <v>10</v>
      </c>
      <c r="C17" s="87" t="s">
        <v>27</v>
      </c>
      <c r="D17" s="10"/>
      <c r="E17" s="127" t="s">
        <v>149</v>
      </c>
      <c r="F17" s="127"/>
      <c r="G17" s="127"/>
      <c r="H17" s="127"/>
      <c r="I17" s="127"/>
      <c r="J17" s="127"/>
      <c r="K17" s="127"/>
      <c r="L17" s="127"/>
      <c r="M17" s="10"/>
    </row>
    <row r="18" spans="1:265" ht="15.75" thickBot="1">
      <c r="A18" s="158" t="s">
        <v>0</v>
      </c>
      <c r="B18" s="92" t="s">
        <v>11</v>
      </c>
      <c r="C18" s="90" t="s">
        <v>12</v>
      </c>
      <c r="D18" s="10"/>
      <c r="E18" s="127"/>
      <c r="F18" s="127"/>
      <c r="G18" s="127" t="s">
        <v>149</v>
      </c>
      <c r="H18" s="127" t="s">
        <v>149</v>
      </c>
      <c r="I18" s="127"/>
      <c r="J18" s="127"/>
      <c r="K18" s="127"/>
      <c r="L18" s="127"/>
      <c r="M18" s="10"/>
    </row>
    <row r="19" spans="1:265" ht="15.75" thickBot="1">
      <c r="A19" t="s">
        <v>0</v>
      </c>
      <c r="B19" s="1" t="s">
        <v>13</v>
      </c>
      <c r="C19" s="88" t="s">
        <v>14</v>
      </c>
      <c r="D19" s="10"/>
      <c r="E19" s="127"/>
      <c r="F19" s="127"/>
      <c r="G19" s="127"/>
      <c r="H19" s="127" t="s">
        <v>145</v>
      </c>
      <c r="I19" s="127" t="s">
        <v>146</v>
      </c>
      <c r="J19" s="127"/>
      <c r="K19" s="127"/>
      <c r="L19" s="127"/>
      <c r="M19" s="10"/>
    </row>
    <row r="20" spans="1:265" ht="15.75" thickBot="1">
      <c r="A20" s="158" t="s">
        <v>0</v>
      </c>
      <c r="B20" s="92" t="s">
        <v>15</v>
      </c>
      <c r="C20" s="87" t="s">
        <v>16</v>
      </c>
      <c r="D20" s="10"/>
      <c r="E20" s="127"/>
      <c r="F20" s="127"/>
      <c r="G20" s="127" t="s">
        <v>145</v>
      </c>
      <c r="H20" s="127"/>
      <c r="I20" s="127" t="s">
        <v>146</v>
      </c>
      <c r="J20" s="127" t="s">
        <v>146</v>
      </c>
      <c r="K20" s="127"/>
      <c r="L20" s="127" t="s">
        <v>145</v>
      </c>
      <c r="M20" s="10"/>
      <c r="N20" s="11">
        <v>75</v>
      </c>
      <c r="O20" s="79" t="s">
        <v>126</v>
      </c>
      <c r="P20" s="12" t="s">
        <v>44</v>
      </c>
      <c r="Q20" s="13">
        <v>448</v>
      </c>
      <c r="R20" s="14" t="s">
        <v>45</v>
      </c>
      <c r="S20" s="15" t="str">
        <f>DEC2HEX(Q20,4)</f>
        <v>01C0</v>
      </c>
      <c r="T20" s="16">
        <v>6</v>
      </c>
      <c r="U20" s="16" t="s">
        <v>59</v>
      </c>
      <c r="V20" s="28" t="s">
        <v>127</v>
      </c>
      <c r="W20" s="17">
        <v>3</v>
      </c>
      <c r="X20" s="17" t="s">
        <v>54</v>
      </c>
      <c r="Y20" s="80"/>
      <c r="Z20" s="80"/>
      <c r="AA20" s="80"/>
      <c r="AB20" s="81" t="s">
        <v>128</v>
      </c>
      <c r="AC20" s="16" t="s">
        <v>129</v>
      </c>
      <c r="AD20" s="17" t="s">
        <v>52</v>
      </c>
      <c r="AE20" s="17" t="s">
        <v>130</v>
      </c>
      <c r="AF20" s="17">
        <v>12</v>
      </c>
      <c r="AG20" s="81" t="s">
        <v>128</v>
      </c>
      <c r="AH20" s="18" t="s">
        <v>53</v>
      </c>
      <c r="AI20" s="18" t="s">
        <v>54</v>
      </c>
      <c r="AJ20" s="18">
        <v>3</v>
      </c>
      <c r="AK20" s="18">
        <f>IF(AL20&lt;9,AL20+3,AL20+4)</f>
        <v>17</v>
      </c>
      <c r="AL20" s="18">
        <v>13</v>
      </c>
      <c r="AM20" s="19" t="s">
        <v>72</v>
      </c>
      <c r="AN20" s="20" t="s">
        <v>5</v>
      </c>
      <c r="AO20" s="21" t="s">
        <v>64</v>
      </c>
      <c r="AP20" s="20"/>
      <c r="AQ20" s="20" t="s">
        <v>5</v>
      </c>
      <c r="AR20" s="21" t="s">
        <v>64</v>
      </c>
      <c r="AS20" s="20" t="s">
        <v>5</v>
      </c>
      <c r="AT20" s="25" t="s">
        <v>5</v>
      </c>
      <c r="AU20" s="26" t="s">
        <v>5</v>
      </c>
      <c r="AV20" s="20" t="s">
        <v>5</v>
      </c>
      <c r="AW20" s="20" t="s">
        <v>57</v>
      </c>
      <c r="AX20" s="20" t="s">
        <v>57</v>
      </c>
      <c r="AY20" s="20" t="s">
        <v>5</v>
      </c>
      <c r="AZ20" s="20" t="s">
        <v>5</v>
      </c>
      <c r="BA20" s="20" t="s">
        <v>5</v>
      </c>
      <c r="BB20" s="27" t="s">
        <v>131</v>
      </c>
      <c r="BC20" s="20" t="s">
        <v>20</v>
      </c>
      <c r="BD20" s="20" t="s">
        <v>20</v>
      </c>
      <c r="BE20" s="20" t="s">
        <v>20</v>
      </c>
      <c r="BF20" s="20" t="s">
        <v>20</v>
      </c>
      <c r="BG20" s="20" t="s">
        <v>20</v>
      </c>
      <c r="BH20" s="20" t="s">
        <v>20</v>
      </c>
      <c r="BI20" s="20" t="s">
        <v>20</v>
      </c>
      <c r="BJ20" s="20" t="s">
        <v>20</v>
      </c>
      <c r="BK20" s="20" t="s">
        <v>20</v>
      </c>
      <c r="BL20" s="21"/>
      <c r="BM20" s="21"/>
      <c r="BN20" s="21"/>
      <c r="BO20" s="21"/>
      <c r="BP20" s="21"/>
      <c r="BQ20" s="21"/>
      <c r="BR20" s="21"/>
      <c r="BS20" s="21"/>
      <c r="BT20" s="21"/>
      <c r="BU20" s="22" t="s">
        <v>5</v>
      </c>
      <c r="BV20" s="22" t="s">
        <v>5</v>
      </c>
      <c r="BW20" s="22" t="s">
        <v>5</v>
      </c>
      <c r="BX20" s="23"/>
      <c r="BY20" s="23"/>
      <c r="BZ20" s="23"/>
      <c r="CA20" s="24"/>
    </row>
    <row r="21" spans="1:265" ht="15.75" thickBot="1">
      <c r="A21" s="158" t="s">
        <v>0</v>
      </c>
      <c r="B21" s="92" t="s">
        <v>17</v>
      </c>
      <c r="C21" s="91" t="s">
        <v>34</v>
      </c>
      <c r="D21" s="85"/>
      <c r="E21" s="129"/>
      <c r="F21" s="129"/>
      <c r="G21" s="129"/>
      <c r="H21" s="129"/>
      <c r="I21" s="129"/>
      <c r="J21" s="129" t="s">
        <v>146</v>
      </c>
      <c r="K21" s="129"/>
      <c r="L21" s="129" t="s">
        <v>145</v>
      </c>
      <c r="M21" s="85"/>
      <c r="N21" s="11">
        <v>81</v>
      </c>
      <c r="O21" s="79" t="s">
        <v>133</v>
      </c>
      <c r="P21" s="12" t="s">
        <v>44</v>
      </c>
      <c r="Q21" s="13">
        <v>109</v>
      </c>
      <c r="R21" s="14" t="s">
        <v>45</v>
      </c>
      <c r="S21" s="15" t="str">
        <f>DEC2HEX(Q21,4)</f>
        <v>006D</v>
      </c>
      <c r="T21" s="16">
        <v>6</v>
      </c>
      <c r="U21" s="16" t="s">
        <v>59</v>
      </c>
      <c r="V21" s="28" t="s">
        <v>134</v>
      </c>
      <c r="W21" s="17">
        <v>3</v>
      </c>
      <c r="X21" s="17" t="s">
        <v>54</v>
      </c>
      <c r="Y21" s="80"/>
      <c r="Z21" s="80"/>
      <c r="AA21" s="80"/>
      <c r="AB21" s="81" t="s">
        <v>128</v>
      </c>
      <c r="AC21" s="16" t="s">
        <v>129</v>
      </c>
      <c r="AD21" s="17" t="s">
        <v>52</v>
      </c>
      <c r="AE21" s="17" t="s">
        <v>75</v>
      </c>
      <c r="AF21" s="17">
        <v>12</v>
      </c>
      <c r="AG21" s="81" t="s">
        <v>128</v>
      </c>
      <c r="AH21" s="18" t="s">
        <v>53</v>
      </c>
      <c r="AI21" s="18" t="s">
        <v>54</v>
      </c>
      <c r="AJ21" s="18">
        <v>3</v>
      </c>
      <c r="AK21" s="18">
        <f>IF(AL21&lt;9,AL21+3,AL21+4)</f>
        <v>20</v>
      </c>
      <c r="AL21" s="18">
        <v>16</v>
      </c>
      <c r="AM21" s="19" t="s">
        <v>72</v>
      </c>
      <c r="AN21" s="20" t="s">
        <v>5</v>
      </c>
      <c r="AO21" s="21" t="s">
        <v>64</v>
      </c>
      <c r="AP21" s="20"/>
      <c r="AQ21" s="20" t="s">
        <v>5</v>
      </c>
      <c r="AR21" s="21" t="s">
        <v>64</v>
      </c>
      <c r="AS21" s="20" t="s">
        <v>5</v>
      </c>
      <c r="AT21" s="25" t="s">
        <v>5</v>
      </c>
      <c r="AU21" s="26" t="s">
        <v>5</v>
      </c>
      <c r="AV21" s="20" t="s">
        <v>5</v>
      </c>
      <c r="AW21" s="20" t="s">
        <v>57</v>
      </c>
      <c r="AX21" s="20" t="s">
        <v>57</v>
      </c>
      <c r="AY21" s="20" t="s">
        <v>5</v>
      </c>
      <c r="AZ21" s="20" t="s">
        <v>5</v>
      </c>
      <c r="BA21" s="20" t="s">
        <v>5</v>
      </c>
      <c r="BB21" s="27" t="s">
        <v>132</v>
      </c>
      <c r="BC21" s="20" t="s">
        <v>20</v>
      </c>
      <c r="BD21" s="20" t="s">
        <v>20</v>
      </c>
      <c r="BE21" s="20" t="s">
        <v>20</v>
      </c>
      <c r="BF21" s="20" t="s">
        <v>20</v>
      </c>
      <c r="BG21" s="20" t="s">
        <v>20</v>
      </c>
      <c r="BH21" s="20" t="s">
        <v>20</v>
      </c>
      <c r="BI21" s="20" t="s">
        <v>20</v>
      </c>
      <c r="BJ21" s="20" t="s">
        <v>20</v>
      </c>
      <c r="BK21" s="20" t="s">
        <v>20</v>
      </c>
      <c r="BL21" s="21"/>
      <c r="BM21" s="21"/>
      <c r="BN21" s="21"/>
      <c r="BO21" s="21"/>
      <c r="BP21" s="21"/>
      <c r="BQ21" s="21"/>
      <c r="BR21" s="21"/>
      <c r="BS21" s="21"/>
      <c r="BT21" s="21"/>
      <c r="BU21" s="22" t="s">
        <v>5</v>
      </c>
      <c r="BV21" s="22" t="s">
        <v>5</v>
      </c>
      <c r="BW21" s="22" t="s">
        <v>5</v>
      </c>
      <c r="BX21" s="23"/>
      <c r="BY21" s="23"/>
      <c r="BZ21" s="23"/>
      <c r="CA21" s="24"/>
    </row>
    <row r="22" spans="1:265">
      <c r="A22" s="9"/>
      <c r="B22" s="1"/>
      <c r="C22" s="10"/>
      <c r="D22" s="10"/>
      <c r="E22" s="128"/>
      <c r="F22" s="128"/>
      <c r="G22" s="128"/>
      <c r="H22" s="128"/>
      <c r="I22" s="128"/>
      <c r="J22" s="128"/>
      <c r="K22" s="128"/>
      <c r="L22" s="128"/>
      <c r="M22" s="10"/>
    </row>
    <row r="23" spans="1:265" ht="19.5" thickBot="1">
      <c r="A23" s="100" t="s">
        <v>40</v>
      </c>
      <c r="B23" s="100"/>
      <c r="C23" s="100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  <c r="IW23" s="8"/>
      <c r="IX23" s="8"/>
      <c r="IY23" s="8"/>
      <c r="IZ23" s="8"/>
      <c r="JA23" s="8"/>
      <c r="JB23" s="8"/>
      <c r="JC23" s="8"/>
      <c r="JD23" s="8"/>
      <c r="JE23" s="8"/>
    </row>
    <row r="24" spans="1:265" ht="15.75" thickBot="1">
      <c r="A24" s="89"/>
      <c r="B24" s="92"/>
      <c r="C24" s="93"/>
      <c r="D24" s="10"/>
      <c r="E24" s="127"/>
      <c r="F24" s="127"/>
      <c r="G24" s="127"/>
      <c r="H24" s="127"/>
      <c r="I24" s="127"/>
      <c r="J24" s="127"/>
      <c r="K24" s="127"/>
      <c r="L24" s="127"/>
      <c r="M24" s="10"/>
    </row>
    <row r="25" spans="1:265">
      <c r="A25" s="9"/>
      <c r="B25" s="1"/>
      <c r="C25" s="10"/>
      <c r="D25" s="10"/>
      <c r="E25" s="128"/>
      <c r="F25" s="128"/>
      <c r="G25" s="128"/>
      <c r="H25" s="128"/>
      <c r="I25" s="128"/>
      <c r="J25" s="128"/>
      <c r="K25" s="128"/>
      <c r="L25" s="128"/>
      <c r="M25" s="10"/>
    </row>
    <row r="26" spans="1:265" ht="19.5" thickBot="1">
      <c r="A26" s="100" t="s">
        <v>41</v>
      </c>
      <c r="B26" s="100"/>
      <c r="C26" s="100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  <c r="IW26" s="8"/>
      <c r="IX26" s="8"/>
      <c r="IY26" s="8"/>
      <c r="IZ26" s="8"/>
      <c r="JA26" s="8"/>
      <c r="JB26" s="8"/>
      <c r="JC26" s="8"/>
      <c r="JD26" s="8"/>
      <c r="JE26" s="8"/>
    </row>
    <row r="27" spans="1:265" ht="15.75" thickBot="1">
      <c r="A27" s="89"/>
      <c r="B27" s="92"/>
      <c r="C27" s="93"/>
      <c r="D27" s="10"/>
      <c r="E27" s="127"/>
      <c r="F27" s="127"/>
      <c r="G27" s="127"/>
      <c r="H27" s="127"/>
      <c r="I27" s="127"/>
      <c r="J27" s="127"/>
      <c r="K27" s="127"/>
      <c r="L27" s="127"/>
      <c r="M27" s="10"/>
    </row>
    <row r="28" spans="1:265">
      <c r="E28" s="86"/>
      <c r="F28" s="86"/>
      <c r="G28" s="86"/>
      <c r="H28" s="86"/>
      <c r="I28" s="86"/>
      <c r="J28" s="86"/>
      <c r="K28" s="86"/>
      <c r="L28" s="86"/>
    </row>
    <row r="29" spans="1:265" ht="19.5" thickBot="1">
      <c r="A29" s="100" t="s">
        <v>42</v>
      </c>
      <c r="B29" s="100"/>
      <c r="C29" s="100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  <c r="IW29" s="8"/>
      <c r="IX29" s="8"/>
      <c r="IY29" s="8"/>
      <c r="IZ29" s="8"/>
      <c r="JA29" s="8"/>
      <c r="JB29" s="8"/>
      <c r="JC29" s="8"/>
      <c r="JD29" s="8"/>
      <c r="JE29" s="8"/>
    </row>
    <row r="30" spans="1:265" ht="15.75" thickBot="1">
      <c r="A30" s="89"/>
      <c r="B30" s="92"/>
      <c r="C30" s="93"/>
      <c r="D30" s="10"/>
      <c r="E30" s="127"/>
      <c r="F30" s="127"/>
      <c r="G30" s="127"/>
      <c r="H30" s="127"/>
      <c r="I30" s="127"/>
      <c r="J30" s="127"/>
      <c r="K30" s="127"/>
      <c r="L30" s="127"/>
      <c r="M30" s="10"/>
    </row>
    <row r="31" spans="1:265">
      <c r="A31" s="9"/>
      <c r="B31" s="1"/>
      <c r="C31" s="10"/>
      <c r="D31" s="10"/>
      <c r="E31" s="128"/>
      <c r="F31" s="128"/>
      <c r="G31" s="128"/>
      <c r="H31" s="128"/>
      <c r="I31" s="128"/>
      <c r="J31" s="128"/>
      <c r="K31" s="128"/>
      <c r="L31" s="128"/>
      <c r="M31" s="10"/>
    </row>
    <row r="32" spans="1:265" ht="19.5" thickBot="1">
      <c r="A32" s="100" t="s">
        <v>36</v>
      </c>
      <c r="B32" s="100"/>
      <c r="C32" s="100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  <c r="IW32" s="8"/>
      <c r="IX32" s="8"/>
      <c r="IY32" s="8"/>
      <c r="IZ32" s="8"/>
      <c r="JA32" s="8"/>
      <c r="JB32" s="8"/>
      <c r="JC32" s="8"/>
      <c r="JD32" s="8"/>
      <c r="JE32" s="8"/>
    </row>
    <row r="33" spans="1:79" ht="15.75" thickBot="1">
      <c r="A33" t="s">
        <v>18</v>
      </c>
      <c r="B33" s="6" t="s">
        <v>19</v>
      </c>
      <c r="C33" s="142" t="s">
        <v>21</v>
      </c>
      <c r="D33" s="10"/>
      <c r="E33" s="128"/>
      <c r="F33" s="128"/>
      <c r="G33" s="128"/>
      <c r="H33" s="128"/>
      <c r="I33" s="128"/>
      <c r="J33" s="128"/>
      <c r="K33" s="128"/>
      <c r="L33" s="128"/>
      <c r="M33" s="10"/>
    </row>
    <row r="34" spans="1:79" ht="15.75" thickBot="1">
      <c r="A34" s="159" t="s">
        <v>22</v>
      </c>
      <c r="B34" s="92" t="s">
        <v>23</v>
      </c>
      <c r="C34" s="143"/>
      <c r="D34" s="10"/>
      <c r="E34" s="128"/>
      <c r="F34" s="128"/>
      <c r="G34" s="128"/>
      <c r="H34" s="128"/>
      <c r="I34" s="128"/>
      <c r="J34" s="128"/>
      <c r="K34" s="128"/>
      <c r="L34" s="128"/>
      <c r="M34" s="10"/>
    </row>
    <row r="35" spans="1:79" ht="15.75" thickBot="1">
      <c r="A35" s="2" t="s">
        <v>24</v>
      </c>
      <c r="B35" s="3" t="s">
        <v>25</v>
      </c>
      <c r="C35" s="144"/>
      <c r="D35" s="10"/>
      <c r="E35" s="128"/>
      <c r="F35" s="128"/>
      <c r="G35" s="128"/>
      <c r="H35" s="128"/>
      <c r="I35" s="128"/>
      <c r="J35" s="128"/>
      <c r="K35" s="128"/>
      <c r="L35" s="128"/>
      <c r="M35" s="10"/>
    </row>
    <row r="36" spans="1:79" ht="15.75" thickBot="1">
      <c r="A36" t="s">
        <v>0</v>
      </c>
      <c r="B36" s="6" t="s">
        <v>26</v>
      </c>
      <c r="C36" s="87" t="s">
        <v>2</v>
      </c>
      <c r="D36" s="10"/>
      <c r="E36" s="127" t="s">
        <v>145</v>
      </c>
      <c r="F36" s="127"/>
      <c r="G36" s="127"/>
      <c r="H36" s="127"/>
      <c r="I36" s="127" t="s">
        <v>146</v>
      </c>
      <c r="J36" s="127"/>
      <c r="K36" s="127"/>
      <c r="L36" s="127"/>
      <c r="M36" s="10"/>
    </row>
    <row r="37" spans="1:79" ht="15.75" thickBot="1">
      <c r="A37" s="158" t="s">
        <v>7</v>
      </c>
      <c r="B37" s="92" t="s">
        <v>28</v>
      </c>
      <c r="C37" s="87" t="s">
        <v>33</v>
      </c>
      <c r="D37" s="10"/>
      <c r="E37" s="127"/>
      <c r="F37" s="127"/>
      <c r="G37" s="127"/>
      <c r="H37" s="127"/>
      <c r="I37" s="127" t="s">
        <v>146</v>
      </c>
      <c r="J37" s="127"/>
      <c r="K37" s="127"/>
      <c r="L37" s="127"/>
      <c r="M37" s="10"/>
    </row>
    <row r="38" spans="1:79" ht="15.75" thickBot="1">
      <c r="A38" s="158" t="s">
        <v>0</v>
      </c>
      <c r="B38" s="92" t="s">
        <v>29</v>
      </c>
      <c r="C38" s="90" t="s">
        <v>30</v>
      </c>
      <c r="D38" s="10"/>
      <c r="E38" s="127"/>
      <c r="F38" s="127"/>
      <c r="G38" s="127"/>
      <c r="H38" s="127" t="s">
        <v>145</v>
      </c>
      <c r="I38" s="127"/>
      <c r="J38" s="127"/>
      <c r="K38" s="127"/>
      <c r="L38" s="127"/>
      <c r="M38" s="10"/>
    </row>
    <row r="39" spans="1:79">
      <c r="A39" s="5"/>
      <c r="B39" s="1"/>
      <c r="C39" s="10"/>
      <c r="D39" s="10"/>
      <c r="E39" s="128"/>
      <c r="F39" s="128"/>
      <c r="G39" s="128"/>
      <c r="H39" s="128"/>
      <c r="I39" s="128"/>
      <c r="J39" s="128"/>
      <c r="K39" s="128"/>
      <c r="L39" s="128"/>
      <c r="M39" s="10"/>
    </row>
    <row r="40" spans="1:79" ht="19.5" thickBot="1">
      <c r="A40" s="100" t="s">
        <v>38</v>
      </c>
      <c r="B40" s="100"/>
      <c r="C40" s="100"/>
      <c r="D40" s="84"/>
      <c r="E40" s="84"/>
      <c r="F40" s="84"/>
      <c r="G40" s="84"/>
      <c r="H40" s="84"/>
      <c r="I40" s="84"/>
      <c r="J40" s="84"/>
      <c r="K40" s="84"/>
      <c r="L40" s="84"/>
      <c r="M40" s="84"/>
    </row>
    <row r="41" spans="1:79" ht="15" customHeight="1" thickBot="1">
      <c r="A41" t="s">
        <v>0</v>
      </c>
      <c r="B41" s="6" t="s">
        <v>31</v>
      </c>
      <c r="C41" s="87" t="s">
        <v>32</v>
      </c>
      <c r="D41" s="10"/>
      <c r="E41" s="127" t="s">
        <v>145</v>
      </c>
      <c r="F41" s="127"/>
      <c r="G41" s="127"/>
      <c r="H41" s="127"/>
      <c r="I41" s="127" t="s">
        <v>146</v>
      </c>
      <c r="J41" s="127"/>
      <c r="K41" s="127"/>
      <c r="L41" s="127"/>
      <c r="M41" s="10"/>
    </row>
    <row r="42" spans="1:79" ht="15.75" thickBot="1">
      <c r="A42" s="89"/>
      <c r="B42" s="92" t="s">
        <v>138</v>
      </c>
      <c r="C42" s="93" t="s">
        <v>160</v>
      </c>
      <c r="D42" s="10"/>
      <c r="E42" s="127"/>
      <c r="F42" s="127"/>
      <c r="G42" s="127"/>
      <c r="H42" s="127"/>
      <c r="I42" s="127"/>
      <c r="J42" s="127" t="s">
        <v>146</v>
      </c>
      <c r="K42" s="127" t="s">
        <v>145</v>
      </c>
      <c r="L42" s="127"/>
      <c r="M42" s="10"/>
      <c r="N42" s="65">
        <v>46</v>
      </c>
      <c r="O42" s="66" t="s">
        <v>66</v>
      </c>
      <c r="P42" s="67" t="s">
        <v>44</v>
      </c>
      <c r="Q42" s="68">
        <v>71</v>
      </c>
      <c r="R42" s="69" t="s">
        <v>45</v>
      </c>
      <c r="S42" s="70" t="str">
        <f t="shared" ref="S42" si="0">DEC2HEX(Q42,4)</f>
        <v>0047</v>
      </c>
      <c r="T42" s="71">
        <v>7</v>
      </c>
      <c r="U42" s="71" t="s">
        <v>67</v>
      </c>
      <c r="V42" s="66" t="s">
        <v>68</v>
      </c>
      <c r="W42" s="66">
        <v>8</v>
      </c>
      <c r="X42" s="66" t="s">
        <v>48</v>
      </c>
      <c r="Y42" s="66">
        <v>1</v>
      </c>
      <c r="Z42" s="66">
        <v>5</v>
      </c>
      <c r="AA42" s="66" t="s">
        <v>69</v>
      </c>
      <c r="AB42" s="72" t="s">
        <v>70</v>
      </c>
      <c r="AC42" s="73" t="s">
        <v>71</v>
      </c>
      <c r="AD42" s="66" t="s">
        <v>52</v>
      </c>
      <c r="AE42" s="66" t="s">
        <v>49</v>
      </c>
      <c r="AF42" s="66">
        <v>12</v>
      </c>
      <c r="AG42" s="72" t="s">
        <v>70</v>
      </c>
      <c r="AH42" s="74" t="s">
        <v>53</v>
      </c>
      <c r="AI42" s="74" t="s">
        <v>49</v>
      </c>
      <c r="AJ42" s="74">
        <v>2</v>
      </c>
      <c r="AK42" s="74">
        <f t="shared" ref="AK42" si="1">IF(AL42&lt;9,AL42+3,AL42+4)</f>
        <v>15</v>
      </c>
      <c r="AL42" s="74">
        <v>11</v>
      </c>
      <c r="AM42" s="75" t="s">
        <v>72</v>
      </c>
      <c r="AN42" s="49" t="s">
        <v>64</v>
      </c>
      <c r="AO42" s="76" t="s">
        <v>5</v>
      </c>
      <c r="AP42" s="49" t="s">
        <v>73</v>
      </c>
      <c r="AQ42" s="76" t="s">
        <v>5</v>
      </c>
      <c r="AR42" s="76" t="s">
        <v>5</v>
      </c>
      <c r="AS42" s="49"/>
      <c r="AT42" s="77"/>
      <c r="AU42" s="48" t="s">
        <v>5</v>
      </c>
      <c r="AV42" s="46" t="s">
        <v>5</v>
      </c>
      <c r="AW42" s="78" t="s">
        <v>57</v>
      </c>
      <c r="AX42" s="78" t="s">
        <v>56</v>
      </c>
      <c r="AY42" s="46" t="s">
        <v>5</v>
      </c>
      <c r="AZ42" s="46" t="s">
        <v>5</v>
      </c>
      <c r="BA42" s="46" t="s">
        <v>5</v>
      </c>
      <c r="BB42" s="45" t="s">
        <v>74</v>
      </c>
      <c r="BC42" s="46" t="s">
        <v>20</v>
      </c>
      <c r="BD42" s="46" t="s">
        <v>20</v>
      </c>
      <c r="BE42" s="46" t="s">
        <v>20</v>
      </c>
      <c r="BF42" s="46" t="s">
        <v>20</v>
      </c>
      <c r="BG42" s="46" t="s">
        <v>20</v>
      </c>
      <c r="BH42" s="46" t="s">
        <v>20</v>
      </c>
      <c r="BI42" s="46" t="s">
        <v>20</v>
      </c>
      <c r="BJ42" s="46" t="s">
        <v>20</v>
      </c>
      <c r="BK42" s="46" t="s">
        <v>20</v>
      </c>
      <c r="BL42" s="27"/>
      <c r="BM42" s="27"/>
      <c r="BN42" s="27"/>
      <c r="BO42" s="27"/>
      <c r="BP42" s="27"/>
      <c r="BQ42" s="27"/>
      <c r="BR42" s="27"/>
      <c r="BS42" s="27"/>
      <c r="BT42" s="27"/>
      <c r="BU42" s="22" t="s">
        <v>5</v>
      </c>
      <c r="BV42" s="22" t="s">
        <v>5</v>
      </c>
      <c r="BW42" s="22" t="s">
        <v>5</v>
      </c>
      <c r="BX42" s="23"/>
      <c r="BY42" s="23"/>
      <c r="BZ42" s="23"/>
      <c r="CA42" s="24"/>
    </row>
    <row r="44" spans="1:79" ht="18.75">
      <c r="E44" s="7" t="s">
        <v>150</v>
      </c>
    </row>
    <row r="45" spans="1:79">
      <c r="E45" s="130" t="s">
        <v>145</v>
      </c>
      <c r="F45" t="s">
        <v>154</v>
      </c>
    </row>
    <row r="46" spans="1:79">
      <c r="E46" s="130" t="s">
        <v>146</v>
      </c>
      <c r="F46" t="s">
        <v>155</v>
      </c>
    </row>
    <row r="47" spans="1:79">
      <c r="E47" s="131" t="s">
        <v>148</v>
      </c>
      <c r="F47" t="s">
        <v>156</v>
      </c>
    </row>
    <row r="48" spans="1:79">
      <c r="E48" s="132"/>
      <c r="F48" t="s">
        <v>157</v>
      </c>
    </row>
  </sheetData>
  <mergeCells count="20">
    <mergeCell ref="C33:C35"/>
    <mergeCell ref="C14:C15"/>
    <mergeCell ref="BL10:BS10"/>
    <mergeCell ref="O1:AB1"/>
    <mergeCell ref="AC1:AM1"/>
    <mergeCell ref="AN1:AT1"/>
    <mergeCell ref="BC1:BJ1"/>
    <mergeCell ref="BL1:BS1"/>
    <mergeCell ref="E1:L1"/>
    <mergeCell ref="AU3:BJ3"/>
    <mergeCell ref="AC2:AG2"/>
    <mergeCell ref="AH2:AM2"/>
    <mergeCell ref="P3:Q3"/>
    <mergeCell ref="R3:S3"/>
    <mergeCell ref="AN3:AO3"/>
    <mergeCell ref="AS3:AT3"/>
    <mergeCell ref="BU1:CA1"/>
    <mergeCell ref="P2:S2"/>
    <mergeCell ref="U2:Z2"/>
    <mergeCell ref="AA2:AB2"/>
  </mergeCells>
  <conditionalFormatting sqref="P20:P21 P10:P11 C33:M39 C14:M31 C41:M42 D7:M12 C7:C8 C10:C12">
    <cfRule type="cellIs" dxfId="6" priority="140" stopIfTrue="1" operator="notEqual">
      <formula>0</formula>
    </cfRule>
  </conditionalFormatting>
  <conditionalFormatting sqref="E1:L1048576">
    <cfRule type="cellIs" dxfId="5" priority="2" operator="equal">
      <formula>"o"</formula>
    </cfRule>
    <cfRule type="cellIs" dxfId="4" priority="3" operator="equal">
      <formula>"x"</formula>
    </cfRule>
  </conditionalFormatting>
  <conditionalFormatting sqref="C6:M6">
    <cfRule type="cellIs" dxfId="3" priority="1" stopIfTrue="1" operator="notEqual">
      <formula>0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Fibre_Problems</vt:lpstr>
    </vt:vector>
  </TitlesOfParts>
  <Company>CERN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Christos Zamantzas</dc:creator>
  <cp:lastModifiedBy>Christos Zamantzas</cp:lastModifiedBy>
  <dcterms:created xsi:type="dcterms:W3CDTF">2009-07-29T09:24:06Z</dcterms:created>
  <dcterms:modified xsi:type="dcterms:W3CDTF">2009-08-18T07:40:38Z</dcterms:modified>
</cp:coreProperties>
</file>