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<sst xmlns="http://schemas.openxmlformats.org/spreadsheetml/2006/main" count="29" uniqueCount="29">
  <si>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instruments</t>
  </si>
  <si>
    <t xml:space="preserve">simulation </t>
  </si>
  <si>
    <t xml:space="preserve">heating test station IHEP </t>
  </si>
  <si>
    <t>IHEP</t>
  </si>
  <si>
    <t>ion chamber</t>
  </si>
  <si>
    <t xml:space="preserve">electronic </t>
  </si>
  <si>
    <t>tunnel crate</t>
  </si>
  <si>
    <t>Claudine</t>
  </si>
  <si>
    <t>cable cupper</t>
  </si>
  <si>
    <t>optical</t>
  </si>
  <si>
    <t>laser</t>
  </si>
  <si>
    <t>vme</t>
  </si>
  <si>
    <t>cfc (ewald)</t>
  </si>
  <si>
    <t xml:space="preserve">combiner </t>
  </si>
  <si>
    <t>mechanical design</t>
  </si>
  <si>
    <t>test measurements</t>
  </si>
  <si>
    <t>dab</t>
  </si>
  <si>
    <t>optical development</t>
  </si>
  <si>
    <t>assurence</t>
  </si>
  <si>
    <t>test system CFC USB</t>
  </si>
  <si>
    <t>grounding</t>
  </si>
  <si>
    <t>cable cryo</t>
  </si>
  <si>
    <t>installation ion</t>
  </si>
  <si>
    <t>cars (journey)</t>
  </si>
  <si>
    <t>SEM</t>
  </si>
  <si>
    <t>mezzanine</t>
  </si>
  <si>
    <t>internal</t>
  </si>
  <si>
    <t>maga</t>
  </si>
  <si>
    <t xml:space="preserve">no devoted J1460573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</si>
</sst>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123"/>
  <sheetViews>
    <sheetView tabSelected="1" workbookViewId="0" topLeftCell="A1">
      <selection activeCell="G57" sqref="G57"/>
    </sheetView>
  </sheetViews>
  <sheetFormatPr defaultColWidth="9.140625" defaultRowHeight="12.75"/>
  <cols>
    <col min="1" max="1" width="21.7109375" style="0" customWidth="1"/>
    <col min="3" max="3" width="12.57421875" style="0" customWidth="1"/>
    <col min="4" max="4" width="12.7109375" style="0" customWidth="1"/>
    <col min="6" max="6" width="15.7109375" style="0" customWidth="1"/>
  </cols>
  <sheetData>
    <row r="4" spans="1:3" ht="12.75">
      <c r="A4" t="s">
        <v>0</v>
      </c>
      <c r="C4" s="1">
        <v>4281.19</v>
      </c>
    </row>
    <row r="5" spans="3:6" ht="12.75">
      <c r="C5">
        <v>65000</v>
      </c>
      <c r="D5">
        <v>8000</v>
      </c>
      <c r="F5" s="1">
        <f>SUM(C4:E5)</f>
        <v>77281.19</v>
      </c>
    </row>
    <row r="8" spans="1:3" ht="12.75">
      <c r="A8" t="s">
        <v>1</v>
      </c>
      <c r="C8" s="1">
        <v>7707</v>
      </c>
    </row>
    <row r="9" ht="12.75">
      <c r="C9">
        <v>991.54</v>
      </c>
    </row>
    <row r="11" ht="12.75">
      <c r="F11" s="1">
        <f>SUM(C8:E11)</f>
        <v>8698.54</v>
      </c>
    </row>
    <row r="13" ht="12.75">
      <c r="A13" t="s">
        <v>3</v>
      </c>
    </row>
    <row r="14" spans="1:3" ht="12.75">
      <c r="A14" t="s">
        <v>2</v>
      </c>
      <c r="C14" s="1">
        <v>8695.61</v>
      </c>
    </row>
    <row r="15" spans="3:4" ht="12.75">
      <c r="C15" s="1">
        <v>35764.9</v>
      </c>
      <c r="D15" s="1">
        <v>14245.89</v>
      </c>
    </row>
    <row r="16" spans="3:4" ht="12.75">
      <c r="C16">
        <v>347.94</v>
      </c>
      <c r="D16">
        <v>347.94</v>
      </c>
    </row>
    <row r="17" ht="12.75">
      <c r="C17" s="1">
        <v>74338.32</v>
      </c>
    </row>
    <row r="18" ht="12.75">
      <c r="C18" s="1">
        <v>18346.28</v>
      </c>
    </row>
    <row r="19" ht="12.75">
      <c r="D19" s="1">
        <v>1291.99</v>
      </c>
    </row>
    <row r="21" ht="12.75">
      <c r="F21" s="1">
        <f>SUM(C14:E21)</f>
        <v>153378.87</v>
      </c>
    </row>
    <row r="23" spans="1:3" ht="12.75">
      <c r="A23" t="s">
        <v>4</v>
      </c>
      <c r="C23">
        <v>408</v>
      </c>
    </row>
    <row r="24" spans="3:4" ht="12.75">
      <c r="C24" s="1">
        <v>181021.66</v>
      </c>
      <c r="D24" s="1">
        <v>2443.87</v>
      </c>
    </row>
    <row r="25" spans="3:4" ht="12.75">
      <c r="C25">
        <v>925.3</v>
      </c>
      <c r="D25" s="1"/>
    </row>
    <row r="26" spans="3:4" ht="12.75">
      <c r="C26" s="1">
        <v>92447.16</v>
      </c>
      <c r="D26" s="1"/>
    </row>
    <row r="27" spans="3:4" ht="12.75">
      <c r="C27" s="1"/>
      <c r="D27" s="1"/>
    </row>
    <row r="28" spans="3:4" ht="12.75">
      <c r="C28" s="1"/>
      <c r="D28" s="1"/>
    </row>
    <row r="29" spans="3:6" ht="12.75">
      <c r="C29" s="1"/>
      <c r="D29" s="1"/>
      <c r="F29">
        <f>SUM(C23:E29)</f>
        <v>277245.99</v>
      </c>
    </row>
    <row r="30" spans="3:4" ht="12.75">
      <c r="C30" s="1"/>
      <c r="D30" s="1"/>
    </row>
    <row r="31" spans="1:6" ht="12.75">
      <c r="A31" t="s">
        <v>18</v>
      </c>
      <c r="C31" s="1">
        <v>1302.21</v>
      </c>
      <c r="F31" s="1">
        <f>C31</f>
        <v>1302.21</v>
      </c>
    </row>
    <row r="39" ht="12.75">
      <c r="A39" t="s">
        <v>5</v>
      </c>
    </row>
    <row r="41" spans="1:6" ht="12.75">
      <c r="A41" t="s">
        <v>6</v>
      </c>
      <c r="C41">
        <v>408</v>
      </c>
      <c r="F41">
        <f>SUM(C41:D41)</f>
        <v>408</v>
      </c>
    </row>
    <row r="42" spans="1:4" ht="12.75">
      <c r="A42" t="s">
        <v>10</v>
      </c>
      <c r="C42">
        <v>991.54</v>
      </c>
      <c r="D42">
        <v>991.54</v>
      </c>
    </row>
    <row r="43" spans="3:4" ht="12.75">
      <c r="C43" s="1">
        <v>50304</v>
      </c>
      <c r="D43" s="1">
        <v>115104</v>
      </c>
    </row>
    <row r="44" ht="12.75">
      <c r="C44">
        <v>130000</v>
      </c>
    </row>
    <row r="45" ht="12.75">
      <c r="F45">
        <f>SUM(C42:E45)</f>
        <v>297391.08</v>
      </c>
    </row>
    <row r="47" spans="1:4" ht="12.75">
      <c r="A47" t="s">
        <v>7</v>
      </c>
      <c r="C47" s="1">
        <v>24326.91</v>
      </c>
      <c r="D47" s="1">
        <v>5853.59</v>
      </c>
    </row>
    <row r="50" ht="12.75">
      <c r="F50" s="1">
        <f>SUM(C47:D50)</f>
        <v>30180.5</v>
      </c>
    </row>
    <row r="52" spans="1:4" ht="12.75">
      <c r="A52" t="s">
        <v>8</v>
      </c>
      <c r="C52" s="1"/>
      <c r="D52" s="1">
        <v>5853.59</v>
      </c>
    </row>
    <row r="53" spans="3:4" ht="12.75">
      <c r="C53" s="1">
        <v>388500</v>
      </c>
      <c r="D53" s="1">
        <v>4500</v>
      </c>
    </row>
    <row r="54" ht="12.75">
      <c r="D54" s="1">
        <v>1309.31</v>
      </c>
    </row>
    <row r="55" ht="12.75">
      <c r="F55" s="1">
        <f>SUM(C52:D55)</f>
        <v>400162.9</v>
      </c>
    </row>
    <row r="56" spans="1:4" ht="12.75">
      <c r="A56" t="s">
        <v>9</v>
      </c>
      <c r="C56" s="1">
        <v>563588.92</v>
      </c>
      <c r="D56" s="1">
        <v>155435.86</v>
      </c>
    </row>
    <row r="57" spans="3:6" ht="12.75">
      <c r="C57">
        <v>12</v>
      </c>
      <c r="F57" s="1">
        <f>SUM(C56:D57)</f>
        <v>719036.78</v>
      </c>
    </row>
    <row r="60" spans="1:6" ht="12.75">
      <c r="A60" t="s">
        <v>11</v>
      </c>
      <c r="C60" s="1">
        <v>17380.94</v>
      </c>
      <c r="F60" s="1">
        <f>C60</f>
        <v>17380.94</v>
      </c>
    </row>
    <row r="63" spans="1:4" ht="12.75">
      <c r="A63" t="s">
        <v>12</v>
      </c>
      <c r="C63" s="1">
        <v>308378.49</v>
      </c>
      <c r="D63">
        <v>991.69</v>
      </c>
    </row>
    <row r="64" spans="3:6" ht="12.75">
      <c r="C64">
        <v>3000</v>
      </c>
      <c r="D64">
        <v>26000</v>
      </c>
      <c r="F64" s="1">
        <f>SUM(C63:D64)</f>
        <v>338370.18</v>
      </c>
    </row>
    <row r="66" spans="1:6" ht="12.75">
      <c r="A66" t="s">
        <v>13</v>
      </c>
      <c r="C66">
        <v>116000</v>
      </c>
      <c r="F66">
        <f>C66</f>
        <v>116000</v>
      </c>
    </row>
    <row r="70" spans="1:6" ht="12.75">
      <c r="A70" t="s">
        <v>14</v>
      </c>
      <c r="C70" s="1">
        <v>2350.77</v>
      </c>
      <c r="F70" s="1">
        <f>C70</f>
        <v>2350.77</v>
      </c>
    </row>
    <row r="73" spans="1:6" ht="12.75">
      <c r="A73" t="s">
        <v>15</v>
      </c>
      <c r="C73" s="1">
        <v>1557.51</v>
      </c>
      <c r="F73" s="1">
        <f>C73</f>
        <v>1557.51</v>
      </c>
    </row>
    <row r="77" spans="1:3" ht="12.75">
      <c r="A77" t="s">
        <v>16</v>
      </c>
      <c r="C77" s="1">
        <v>289656.38</v>
      </c>
    </row>
    <row r="78" spans="3:4" ht="12.75">
      <c r="C78" s="1">
        <v>9853.82</v>
      </c>
      <c r="D78">
        <v>24000</v>
      </c>
    </row>
    <row r="79" ht="12.75">
      <c r="C79" s="1">
        <v>1518</v>
      </c>
    </row>
    <row r="80" spans="3:7" ht="12.75">
      <c r="C80" s="1"/>
      <c r="F80" s="1">
        <f>SUM(C77:E80)</f>
        <v>325028.2</v>
      </c>
      <c r="G80">
        <f>F80/364</f>
        <v>892.9346153846154</v>
      </c>
    </row>
    <row r="81" ht="12.75">
      <c r="C81" s="1"/>
    </row>
    <row r="82" ht="12.75">
      <c r="C82" s="1"/>
    </row>
    <row r="83" spans="1:6" ht="12.75">
      <c r="A83" t="s">
        <v>17</v>
      </c>
      <c r="C83" s="1">
        <v>22380.63</v>
      </c>
      <c r="F83" s="1">
        <f>C83</f>
        <v>22380.63</v>
      </c>
    </row>
    <row r="86" spans="1:6" ht="12.75">
      <c r="A86" t="s">
        <v>19</v>
      </c>
      <c r="C86" s="1">
        <v>2805.1</v>
      </c>
      <c r="F86" s="1">
        <f>C86</f>
        <v>2805.1</v>
      </c>
    </row>
    <row r="89" spans="1:6" ht="12.75">
      <c r="A89" t="s">
        <v>20</v>
      </c>
      <c r="C89" s="1">
        <v>17088.52</v>
      </c>
      <c r="F89" s="1">
        <f>C89</f>
        <v>17088.52</v>
      </c>
    </row>
    <row r="92" spans="1:6" ht="12.75">
      <c r="A92" t="s">
        <v>21</v>
      </c>
      <c r="C92" s="1">
        <v>34550</v>
      </c>
      <c r="F92" s="1">
        <f>C92</f>
        <v>34550</v>
      </c>
    </row>
    <row r="95" spans="1:3" ht="12.75">
      <c r="A95" t="s">
        <v>22</v>
      </c>
      <c r="C95" s="1">
        <v>3525.7</v>
      </c>
    </row>
    <row r="96" ht="12.75">
      <c r="C96" s="1">
        <v>8332.53</v>
      </c>
    </row>
    <row r="97" ht="12.75">
      <c r="C97" s="1">
        <v>31519.67</v>
      </c>
    </row>
    <row r="98" spans="3:4" ht="12.75">
      <c r="C98" s="1">
        <v>43472.75</v>
      </c>
      <c r="D98" s="1">
        <v>11340.32</v>
      </c>
    </row>
    <row r="99" spans="3:6" ht="12.75">
      <c r="C99" s="1"/>
      <c r="D99" s="1"/>
      <c r="F99" s="1">
        <f>SUM(C95:D99)</f>
        <v>98190.97</v>
      </c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1:6" ht="12.75">
      <c r="A105" t="s">
        <v>23</v>
      </c>
      <c r="C105" s="1">
        <v>1185.15</v>
      </c>
      <c r="F105" s="1">
        <f>C105</f>
        <v>1185.15</v>
      </c>
    </row>
    <row r="107" spans="1:6" ht="12.75">
      <c r="A107" t="s">
        <v>24</v>
      </c>
      <c r="C107" s="1">
        <v>20043.41</v>
      </c>
      <c r="F107" s="1">
        <f>C107</f>
        <v>20043.41</v>
      </c>
    </row>
    <row r="110" spans="1:6" ht="12.75">
      <c r="A110" t="s">
        <v>25</v>
      </c>
      <c r="C110" s="1">
        <v>26303.25</v>
      </c>
      <c r="D110">
        <v>117.8</v>
      </c>
      <c r="F110" s="1">
        <f>SUM(C110:D110)</f>
        <v>26421.05</v>
      </c>
    </row>
    <row r="113" spans="1:6" ht="12.75">
      <c r="A113" t="s">
        <v>26</v>
      </c>
      <c r="C113" s="1">
        <v>1944905.12</v>
      </c>
      <c r="D113" s="1">
        <v>428946.74</v>
      </c>
      <c r="F113" s="1">
        <f>SUM(C113:D113)</f>
        <v>2373851.8600000003</v>
      </c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>
        <f>SUM(C4:D113)</f>
        <v>5362290.349999999</v>
      </c>
      <c r="F116" s="1">
        <f>SUM(F4:F113)</f>
        <v>5362290.350000001</v>
      </c>
    </row>
    <row r="120" spans="1:3" ht="12.75">
      <c r="A120" t="s">
        <v>27</v>
      </c>
      <c r="C120" s="1">
        <v>811153.62</v>
      </c>
    </row>
    <row r="123" spans="1:3" ht="12.75">
      <c r="A123" t="s">
        <v>28</v>
      </c>
      <c r="C123" s="1">
        <v>-72722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dcterms:created xsi:type="dcterms:W3CDTF">2006-11-09T13:59:41Z</dcterms:created>
  <dcterms:modified xsi:type="dcterms:W3CDTF">2006-11-09T17:53:35Z</dcterms:modified>
  <cp:category/>
  <cp:version/>
  <cp:contentType/>
  <cp:contentStatus/>
</cp:coreProperties>
</file>