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2"/>
  </bookViews>
  <sheets>
    <sheet name="Planning" sheetId="1" r:id="rId1"/>
    <sheet name="IC  SE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<sst xmlns="http://schemas.openxmlformats.org/spreadsheetml/2006/main" count="762" uniqueCount="184">
  <si>
    <t>Mecanique refroidisseurs</t>
  </si>
  <si>
    <t>Fabrication Circ. Imprimés</t>
  </si>
  <si>
    <t>Composants</t>
  </si>
  <si>
    <t>Panneaux fronteaux</t>
  </si>
  <si>
    <t>Power supply Arc</t>
  </si>
  <si>
    <t>Chassis Straight Sect.</t>
  </si>
  <si>
    <t>Cablage</t>
  </si>
  <si>
    <t>Cablage chassis</t>
  </si>
  <si>
    <t>BJBAP</t>
  </si>
  <si>
    <t>Combiner</t>
  </si>
  <si>
    <t>Developpement proto</t>
  </si>
  <si>
    <t>Travail</t>
  </si>
  <si>
    <t>Transformateur</t>
  </si>
  <si>
    <t>Status</t>
  </si>
  <si>
    <t>Date fin</t>
  </si>
  <si>
    <t>Date debut</t>
  </si>
  <si>
    <t>Observations</t>
  </si>
  <si>
    <t>En cours</t>
  </si>
  <si>
    <t>24 Mars</t>
  </si>
  <si>
    <t>30 Avril</t>
  </si>
  <si>
    <t>24 Janvier</t>
  </si>
  <si>
    <t>21 Mars</t>
  </si>
  <si>
    <t>31 Mai</t>
  </si>
  <si>
    <t>3 Mars</t>
  </si>
  <si>
    <t>Ventilateur</t>
  </si>
  <si>
    <t>Planning  production  Hardware</t>
  </si>
  <si>
    <t>1 Mai</t>
  </si>
  <si>
    <t>Alimentation HT heinzinger</t>
  </si>
  <si>
    <t>OK</t>
  </si>
  <si>
    <t>Circuit imprimé</t>
  </si>
  <si>
    <t>Mecanique</t>
  </si>
  <si>
    <t>Fabrication circ. imprimés</t>
  </si>
  <si>
    <t>7 Avril</t>
  </si>
  <si>
    <t>Tests reception</t>
  </si>
  <si>
    <t>Qte.</t>
  </si>
  <si>
    <t>18 Avril</t>
  </si>
  <si>
    <t>10 Juin</t>
  </si>
  <si>
    <t>17 Juin</t>
  </si>
  <si>
    <t>1 juillet</t>
  </si>
  <si>
    <t>31 Aout</t>
  </si>
  <si>
    <t>Ionisation chamber</t>
  </si>
  <si>
    <t>Condensateur 2500V 0.47 µF</t>
  </si>
  <si>
    <t>BNC HT          09.41.25.160.9</t>
  </si>
  <si>
    <t>BNC signal      09.46.11.360.4</t>
  </si>
  <si>
    <t>Gravage couvercle</t>
  </si>
  <si>
    <t>Cosse            09.46.11.520.6</t>
  </si>
  <si>
    <t>Resistance 10 Mohm HT</t>
  </si>
  <si>
    <t>12 juillet</t>
  </si>
  <si>
    <t>Alimentation 2.5V</t>
  </si>
  <si>
    <t>Alimentation +/- 5V</t>
  </si>
  <si>
    <t>30 Septembre</t>
  </si>
  <si>
    <t>19 Juillet</t>
  </si>
  <si>
    <t>15 Juillet</t>
  </si>
  <si>
    <t>15 octobre</t>
  </si>
  <si>
    <t>30 Aout</t>
  </si>
  <si>
    <t>CNGS</t>
  </si>
  <si>
    <t>BNC ht</t>
  </si>
  <si>
    <t>BNC sig</t>
  </si>
  <si>
    <t>Cable BNC ht</t>
  </si>
  <si>
    <t>Cable BNC sig</t>
  </si>
  <si>
    <t>2 Aout</t>
  </si>
  <si>
    <t>1 Aout</t>
  </si>
  <si>
    <t>9 Aout</t>
  </si>
  <si>
    <t>3 FS</t>
  </si>
  <si>
    <t>11 Aout</t>
  </si>
  <si>
    <t>11 octobre</t>
  </si>
  <si>
    <t>10 Aout</t>
  </si>
  <si>
    <t>18 Aout</t>
  </si>
  <si>
    <t>30 Octobre</t>
  </si>
  <si>
    <t>Cablage chassis BYPLM</t>
  </si>
  <si>
    <t>29 Aout</t>
  </si>
  <si>
    <t>Cablage Backplaine</t>
  </si>
  <si>
    <t>Tests reception backplaine</t>
  </si>
  <si>
    <t>Tests reception chassiss</t>
  </si>
  <si>
    <t>31 aout</t>
  </si>
  <si>
    <t xml:space="preserve"> 468 FS/piece</t>
  </si>
  <si>
    <t>7 novembre</t>
  </si>
  <si>
    <t xml:space="preserve"> novembre</t>
  </si>
  <si>
    <t>1 novembre</t>
  </si>
  <si>
    <t>Chassis VME</t>
  </si>
  <si>
    <t>13.5 FS</t>
  </si>
  <si>
    <t>11.6 FS</t>
  </si>
  <si>
    <t xml:space="preserve"> 8 novembre</t>
  </si>
  <si>
    <t>101 FS</t>
  </si>
  <si>
    <t>27.5 FS</t>
  </si>
  <si>
    <t>3.6 FS</t>
  </si>
  <si>
    <t>3  FS</t>
  </si>
  <si>
    <t>8.19 FS</t>
  </si>
  <si>
    <t>6.9 FS</t>
  </si>
  <si>
    <t xml:space="preserve">4.4 FS </t>
  </si>
  <si>
    <t>3.35</t>
  </si>
  <si>
    <t>LHC</t>
  </si>
  <si>
    <t>Spare</t>
  </si>
  <si>
    <t>Tot</t>
  </si>
  <si>
    <t>SEM</t>
  </si>
  <si>
    <t>Total</t>
  </si>
  <si>
    <t>A produire au Cern</t>
  </si>
  <si>
    <t>A produire à Protvino</t>
  </si>
  <si>
    <t>Materiel</t>
  </si>
  <si>
    <t>BNC HT</t>
  </si>
  <si>
    <t>Cosees BNC</t>
  </si>
  <si>
    <t>Cosses</t>
  </si>
  <si>
    <t>Resistances 10Mohm</t>
  </si>
  <si>
    <t>Condensateur 0.47µF</t>
  </si>
  <si>
    <t>Recù</t>
  </si>
  <si>
    <t>Comm</t>
  </si>
  <si>
    <t>Fil 0.91 mm (8b * 35m)</t>
  </si>
  <si>
    <t>Fil 1.5 mm2 (4b * 200m)</t>
  </si>
  <si>
    <t>pour Protvino</t>
  </si>
  <si>
    <t>Expedié le 1/12/05</t>
  </si>
  <si>
    <t>à expedier</t>
  </si>
  <si>
    <t>Chambres à ionisation + SEM</t>
  </si>
  <si>
    <t>Ion. Ch.</t>
  </si>
  <si>
    <t>Materiel pour</t>
  </si>
  <si>
    <t>Circuits test</t>
  </si>
  <si>
    <t>Ampermetres unité Europe</t>
  </si>
  <si>
    <t>15 decembre</t>
  </si>
  <si>
    <t>9 decembre</t>
  </si>
  <si>
    <t>13 decembre</t>
  </si>
  <si>
    <t>14 decembre</t>
  </si>
  <si>
    <t>11 decembre</t>
  </si>
  <si>
    <t>Mecanique / Composants</t>
  </si>
  <si>
    <t>BNC HT          09.41.25.130.5</t>
  </si>
  <si>
    <t>3.46 FS</t>
  </si>
  <si>
    <t>BNC signal     09.46.11.700.4</t>
  </si>
  <si>
    <t>High Voltage Chassis</t>
  </si>
  <si>
    <t xml:space="preserve">transition unit </t>
  </si>
  <si>
    <t>Energy</t>
  </si>
  <si>
    <t>Materiel support Trans. Unit</t>
  </si>
  <si>
    <t>12  HT</t>
  </si>
  <si>
    <t>Cartes Simulation DAB</t>
  </si>
  <si>
    <t>Installation mecanique</t>
  </si>
  <si>
    <t>Installation electronique</t>
  </si>
  <si>
    <t xml:space="preserve">Installation cables </t>
  </si>
  <si>
    <t>Installation chambres</t>
  </si>
  <si>
    <t>Test</t>
  </si>
  <si>
    <t>Test mecanique labo</t>
  </si>
  <si>
    <t>Fabrication circuits imprimés</t>
  </si>
  <si>
    <t xml:space="preserve">Cables </t>
  </si>
  <si>
    <t>Panneaux chassis S.S.</t>
  </si>
  <si>
    <t>Panneaux alim HT</t>
  </si>
  <si>
    <t>Montage barres arriere</t>
  </si>
  <si>
    <t>Modif PO</t>
  </si>
  <si>
    <t>NE 18   19 BPM/19 BPM</t>
  </si>
  <si>
    <t>ND 48   50 BPM/50 BPF</t>
  </si>
  <si>
    <t>m</t>
  </si>
  <si>
    <t>Cable CBH 50</t>
  </si>
  <si>
    <t>Cable CB 50</t>
  </si>
  <si>
    <t>LHC BNC cables</t>
  </si>
  <si>
    <t>Fabrication cables BNC HT</t>
  </si>
  <si>
    <t>Fabrication cables BNC Sig</t>
  </si>
  <si>
    <t>Connecteur</t>
  </si>
  <si>
    <t>Cablage+ test</t>
  </si>
  <si>
    <t xml:space="preserve">9.87 FS  </t>
  </si>
  <si>
    <t>31/04/2006</t>
  </si>
  <si>
    <t xml:space="preserve">45 FS </t>
  </si>
  <si>
    <t>Chassis  Arc</t>
  </si>
  <si>
    <t>Cablofil                      m</t>
  </si>
  <si>
    <t>Panduit</t>
  </si>
  <si>
    <t>Rad res ext</t>
  </si>
  <si>
    <t>Supports speciaux</t>
  </si>
  <si>
    <t>Caisses  transport BL</t>
  </si>
  <si>
    <t>Cern long 100</t>
  </si>
  <si>
    <t>Cern long 198</t>
  </si>
  <si>
    <t>Cern long 298</t>
  </si>
  <si>
    <t>Support cables tunnel</t>
  </si>
  <si>
    <t>31/6/2007</t>
  </si>
  <si>
    <t>Ampermetres box (19BSF)</t>
  </si>
  <si>
    <t>BJBHT Collimators</t>
  </si>
  <si>
    <t>CFC Filter</t>
  </si>
  <si>
    <t>Fabric. cables BNC HT 1.5m</t>
  </si>
  <si>
    <t>/29/2007</t>
  </si>
  <si>
    <t xml:space="preserve">Chassis mobile  </t>
  </si>
  <si>
    <t>Alim HT</t>
  </si>
  <si>
    <t>29/5 2008</t>
  </si>
  <si>
    <t>10/4 2008</t>
  </si>
  <si>
    <t>15/6/2008</t>
  </si>
  <si>
    <t>Test leakage current &lt; 0.2pA with HV 3000V</t>
  </si>
  <si>
    <t>Test insulation with HV 2500V</t>
  </si>
  <si>
    <t>Test leakage current &lt; 0.2pA with 250V peak</t>
  </si>
  <si>
    <t>Test in according with VME specifications</t>
  </si>
  <si>
    <t xml:space="preserve">test low voltage insulation &lt;50V (one every </t>
  </si>
  <si>
    <r>
      <t xml:space="preserve">Observations </t>
    </r>
    <r>
      <rPr>
        <sz val="8"/>
        <rFont val="Arial"/>
        <family val="2"/>
      </rPr>
      <t>(FS: price, HT number ordred)</t>
    </r>
  </si>
  <si>
    <t>(pre-series: one month stability of voltage, Max current on 5 units some weeks)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</si>
</sst>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\-mmm\-yyyy"/>
    <numFmt numFmtId="181" formatCode="[$-40C]dddd\ d\ mmmm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5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4" fontId="11" fillId="0" borderId="0" xfId="0" applyNumberFormat="1" applyFont="1" applyAlignment="1">
      <alignment horizontal="center"/>
    </xf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5" fontId="11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workbookViewId="0" topLeftCell="A1">
      <selection activeCell="A1" sqref="A1:G16384"/>
    </sheetView>
  </sheetViews>
  <sheetFormatPr defaultColWidth="9.140625" defaultRowHeight="12.75"/>
  <cols>
    <col min="1" max="1" width="24.00390625" style="37" customWidth="1"/>
    <col min="2" max="2" width="7.8515625" style="33" customWidth="1"/>
    <col min="3" max="3" width="25.57421875" style="36" customWidth="1"/>
    <col min="4" max="4" width="12.140625" style="33" customWidth="1"/>
    <col min="5" max="5" width="13.8515625" style="33" customWidth="1"/>
    <col min="6" max="6" width="11.57421875" style="33" customWidth="1"/>
    <col min="7" max="7" width="44.8515625" style="35" customWidth="1"/>
  </cols>
  <sheetData>
    <row r="1" spans="1:3" ht="18">
      <c r="A1" s="32" t="s">
        <v>176</v>
      </c>
      <c r="C1" s="34" t="s">
        <v>25</v>
      </c>
    </row>
    <row r="2" spans="1:4" ht="18">
      <c r="A2" s="32"/>
      <c r="D2" s="34"/>
    </row>
    <row r="3" spans="2:7" ht="12.75">
      <c r="B3" s="38" t="s">
        <v>34</v>
      </c>
      <c r="C3" s="38" t="s">
        <v>11</v>
      </c>
      <c r="D3" s="38" t="s">
        <v>15</v>
      </c>
      <c r="E3" s="38" t="s">
        <v>14</v>
      </c>
      <c r="F3" s="38" t="s">
        <v>13</v>
      </c>
      <c r="G3" s="39" t="s">
        <v>16</v>
      </c>
    </row>
    <row r="4" spans="2:7" ht="12.75">
      <c r="B4" s="38"/>
      <c r="C4" s="38"/>
      <c r="D4" s="38"/>
      <c r="E4" s="38"/>
      <c r="F4" s="38"/>
      <c r="G4" s="39"/>
    </row>
    <row r="5" spans="1:7" ht="12.75">
      <c r="A5" s="14" t="s">
        <v>172</v>
      </c>
      <c r="B5" s="38">
        <v>12</v>
      </c>
      <c r="C5" s="36" t="s">
        <v>98</v>
      </c>
      <c r="D5" s="38"/>
      <c r="E5" s="33" t="s">
        <v>175</v>
      </c>
      <c r="F5" s="33" t="s">
        <v>28</v>
      </c>
      <c r="G5" s="39"/>
    </row>
    <row r="6" spans="2:7" ht="12.75">
      <c r="B6" s="38"/>
      <c r="C6" s="36" t="s">
        <v>30</v>
      </c>
      <c r="D6" s="38"/>
      <c r="E6" s="40">
        <v>39726</v>
      </c>
      <c r="F6" s="33" t="s">
        <v>28</v>
      </c>
      <c r="G6" s="39"/>
    </row>
    <row r="7" spans="2:7" ht="12.75">
      <c r="B7" s="38"/>
      <c r="C7" s="35" t="s">
        <v>152</v>
      </c>
      <c r="D7" s="38"/>
      <c r="E7" s="38"/>
      <c r="F7" s="31" t="s">
        <v>17</v>
      </c>
      <c r="G7" s="39"/>
    </row>
    <row r="8" spans="2:7" ht="12.75">
      <c r="B8" s="38">
        <v>12</v>
      </c>
      <c r="C8" s="35" t="s">
        <v>173</v>
      </c>
      <c r="D8" s="38"/>
      <c r="E8" s="33" t="s">
        <v>174</v>
      </c>
      <c r="F8" s="33" t="s">
        <v>28</v>
      </c>
      <c r="G8" s="39"/>
    </row>
    <row r="9" spans="2:7" ht="12.75">
      <c r="B9" s="38"/>
      <c r="C9" s="38"/>
      <c r="D9" s="38"/>
      <c r="E9" s="38"/>
      <c r="F9" s="38"/>
      <c r="G9" s="39"/>
    </row>
    <row r="10" spans="1:7" ht="12.75">
      <c r="A10" s="37" t="s">
        <v>168</v>
      </c>
      <c r="B10" s="38">
        <v>680</v>
      </c>
      <c r="C10" s="36" t="s">
        <v>98</v>
      </c>
      <c r="D10" s="41"/>
      <c r="E10" s="41">
        <v>38564</v>
      </c>
      <c r="F10" s="33" t="s">
        <v>28</v>
      </c>
      <c r="G10" s="39"/>
    </row>
    <row r="11" spans="2:7" ht="12.75">
      <c r="B11" s="38"/>
      <c r="C11" s="36" t="s">
        <v>30</v>
      </c>
      <c r="D11" s="41"/>
      <c r="E11" s="41">
        <v>38595</v>
      </c>
      <c r="F11" s="33" t="s">
        <v>28</v>
      </c>
      <c r="G11" s="39"/>
    </row>
    <row r="12" spans="2:7" ht="12.75">
      <c r="B12" s="38"/>
      <c r="C12" s="35" t="s">
        <v>152</v>
      </c>
      <c r="D12" s="41"/>
      <c r="E12" s="41">
        <v>38868</v>
      </c>
      <c r="F12" s="33" t="s">
        <v>28</v>
      </c>
      <c r="G12" s="39"/>
    </row>
    <row r="13" spans="2:7" ht="12.75">
      <c r="B13" s="38"/>
      <c r="C13" s="35"/>
      <c r="D13" s="41"/>
      <c r="E13" s="41"/>
      <c r="G13" s="39"/>
    </row>
    <row r="14" spans="1:7" ht="12.75">
      <c r="A14" s="37" t="s">
        <v>168</v>
      </c>
      <c r="B14" s="38">
        <v>50</v>
      </c>
      <c r="C14" s="36" t="s">
        <v>98</v>
      </c>
      <c r="D14" s="41">
        <v>39204</v>
      </c>
      <c r="E14" s="41">
        <v>39294</v>
      </c>
      <c r="F14" s="33" t="s">
        <v>28</v>
      </c>
      <c r="G14" s="39"/>
    </row>
    <row r="15" spans="2:7" ht="12.75">
      <c r="B15" s="38"/>
      <c r="C15" s="36" t="s">
        <v>30</v>
      </c>
      <c r="D15" s="41">
        <v>39204</v>
      </c>
      <c r="E15" s="41">
        <v>39294</v>
      </c>
      <c r="F15" s="33" t="s">
        <v>28</v>
      </c>
      <c r="G15" s="39"/>
    </row>
    <row r="16" spans="3:6" ht="12.75">
      <c r="C16" s="36" t="s">
        <v>137</v>
      </c>
      <c r="D16" s="41">
        <v>39204</v>
      </c>
      <c r="E16" s="41">
        <v>39294</v>
      </c>
      <c r="F16" s="33" t="s">
        <v>28</v>
      </c>
    </row>
    <row r="17" spans="2:7" ht="12.75">
      <c r="B17" s="38"/>
      <c r="C17" s="35" t="s">
        <v>152</v>
      </c>
      <c r="D17" s="41">
        <v>39204</v>
      </c>
      <c r="E17" s="41">
        <v>39325</v>
      </c>
      <c r="F17" s="33" t="s">
        <v>28</v>
      </c>
      <c r="G17" s="39"/>
    </row>
    <row r="18" spans="2:7" ht="12.75">
      <c r="B18" s="38"/>
      <c r="C18" s="38"/>
      <c r="D18" s="38"/>
      <c r="E18" s="38"/>
      <c r="F18" s="38"/>
      <c r="G18" s="39"/>
    </row>
    <row r="19" spans="1:7" ht="12.75">
      <c r="A19" s="14" t="s">
        <v>140</v>
      </c>
      <c r="B19" s="38">
        <v>20</v>
      </c>
      <c r="C19" s="36" t="s">
        <v>98</v>
      </c>
      <c r="D19" s="41">
        <v>39092</v>
      </c>
      <c r="E19" s="41">
        <v>39478</v>
      </c>
      <c r="F19" s="33" t="s">
        <v>28</v>
      </c>
      <c r="G19" s="39"/>
    </row>
    <row r="20" spans="1:7" ht="12.75">
      <c r="A20" s="14"/>
      <c r="B20" s="38"/>
      <c r="C20" s="36" t="s">
        <v>30</v>
      </c>
      <c r="D20" s="41"/>
      <c r="E20" s="41">
        <v>39660</v>
      </c>
      <c r="F20" s="31" t="s">
        <v>17</v>
      </c>
      <c r="G20" s="39"/>
    </row>
    <row r="21" ht="12.75">
      <c r="A21" s="14"/>
    </row>
    <row r="22" spans="1:7" ht="12.75">
      <c r="A22" s="14" t="s">
        <v>140</v>
      </c>
      <c r="B22" s="38">
        <v>15</v>
      </c>
      <c r="C22" s="36" t="s">
        <v>98</v>
      </c>
      <c r="D22" s="41">
        <v>39092</v>
      </c>
      <c r="E22" s="41">
        <v>39478</v>
      </c>
      <c r="F22" s="33" t="s">
        <v>28</v>
      </c>
      <c r="G22" s="39"/>
    </row>
    <row r="23" spans="3:6" ht="12.75">
      <c r="C23" s="36" t="s">
        <v>30</v>
      </c>
      <c r="D23" s="41"/>
      <c r="E23" s="41">
        <v>39660</v>
      </c>
      <c r="F23" s="31" t="s">
        <v>17</v>
      </c>
    </row>
    <row r="25" spans="1:6" ht="12.75">
      <c r="A25" s="37" t="s">
        <v>138</v>
      </c>
      <c r="C25" s="36" t="s">
        <v>98</v>
      </c>
      <c r="D25" s="41">
        <v>38726</v>
      </c>
      <c r="E25" s="41">
        <v>38748</v>
      </c>
      <c r="F25" s="33" t="s">
        <v>28</v>
      </c>
    </row>
    <row r="26" spans="2:6" ht="12.75">
      <c r="B26" s="33">
        <v>34</v>
      </c>
      <c r="C26" s="36" t="s">
        <v>144</v>
      </c>
      <c r="D26" s="41"/>
      <c r="E26" s="41">
        <v>38960</v>
      </c>
      <c r="F26" s="33" t="s">
        <v>28</v>
      </c>
    </row>
    <row r="27" spans="2:6" ht="12.75">
      <c r="B27" s="33">
        <v>12</v>
      </c>
      <c r="C27" s="36" t="s">
        <v>143</v>
      </c>
      <c r="D27" s="41"/>
      <c r="E27" s="41">
        <v>38960</v>
      </c>
      <c r="F27" s="33" t="s">
        <v>28</v>
      </c>
    </row>
    <row r="29" ht="12.75">
      <c r="A29" s="37" t="s">
        <v>148</v>
      </c>
    </row>
    <row r="30" spans="1:7" ht="12.75">
      <c r="A30" s="42" t="s">
        <v>151</v>
      </c>
      <c r="B30" s="33">
        <v>7500</v>
      </c>
      <c r="C30" s="36" t="s">
        <v>124</v>
      </c>
      <c r="D30" s="43" t="s">
        <v>118</v>
      </c>
      <c r="E30" s="41">
        <v>38776</v>
      </c>
      <c r="F30" s="33" t="s">
        <v>28</v>
      </c>
      <c r="G30" s="35" t="s">
        <v>123</v>
      </c>
    </row>
    <row r="31" spans="1:7" ht="12.75">
      <c r="A31" s="42" t="s">
        <v>151</v>
      </c>
      <c r="B31" s="33">
        <v>8500</v>
      </c>
      <c r="C31" s="36" t="s">
        <v>122</v>
      </c>
      <c r="D31" s="43" t="s">
        <v>118</v>
      </c>
      <c r="E31" s="41">
        <v>38776</v>
      </c>
      <c r="F31" s="33" t="s">
        <v>28</v>
      </c>
      <c r="G31" s="35" t="s">
        <v>153</v>
      </c>
    </row>
    <row r="32" spans="1:6" ht="12.75">
      <c r="A32" s="42" t="s">
        <v>145</v>
      </c>
      <c r="B32" s="33">
        <v>23169</v>
      </c>
      <c r="C32" s="36" t="s">
        <v>146</v>
      </c>
      <c r="E32" s="41">
        <v>38818</v>
      </c>
      <c r="F32" s="33" t="s">
        <v>28</v>
      </c>
    </row>
    <row r="33" spans="1:6" ht="12.75">
      <c r="A33" s="42" t="s">
        <v>145</v>
      </c>
      <c r="B33" s="33">
        <v>28150</v>
      </c>
      <c r="C33" s="36" t="s">
        <v>147</v>
      </c>
      <c r="E33" s="41">
        <v>38818</v>
      </c>
      <c r="F33" s="33" t="s">
        <v>28</v>
      </c>
    </row>
    <row r="34" spans="2:6" ht="12.75">
      <c r="B34" s="38">
        <v>2160</v>
      </c>
      <c r="C34" s="36" t="s">
        <v>149</v>
      </c>
      <c r="D34" s="41">
        <v>38984</v>
      </c>
      <c r="E34" s="41">
        <v>39241</v>
      </c>
      <c r="F34" s="33" t="s">
        <v>28</v>
      </c>
    </row>
    <row r="35" spans="2:6" ht="12.75">
      <c r="B35" s="38">
        <v>2160</v>
      </c>
      <c r="C35" s="36" t="s">
        <v>150</v>
      </c>
      <c r="D35" s="41">
        <v>38984</v>
      </c>
      <c r="E35" s="41">
        <v>39241</v>
      </c>
      <c r="F35" s="33" t="s">
        <v>28</v>
      </c>
    </row>
    <row r="36" spans="1:7" s="11" customFormat="1" ht="12.75">
      <c r="A36" s="37"/>
      <c r="B36" s="33">
        <v>300</v>
      </c>
      <c r="C36" s="36" t="s">
        <v>170</v>
      </c>
      <c r="D36" s="41" t="s">
        <v>171</v>
      </c>
      <c r="E36" s="41">
        <v>39262</v>
      </c>
      <c r="F36" s="33" t="s">
        <v>28</v>
      </c>
      <c r="G36" s="35"/>
    </row>
    <row r="37" ht="12" customHeight="1"/>
    <row r="38" ht="12" customHeight="1"/>
    <row r="39" ht="12" customHeight="1"/>
    <row r="40" ht="12" customHeight="1"/>
    <row r="41" ht="12" customHeight="1"/>
    <row r="42" spans="1:3" ht="18">
      <c r="A42" s="32"/>
      <c r="C42" s="34" t="s">
        <v>25</v>
      </c>
    </row>
    <row r="43" spans="2:7" ht="12.75">
      <c r="B43" s="38" t="s">
        <v>34</v>
      </c>
      <c r="C43" s="38" t="s">
        <v>11</v>
      </c>
      <c r="D43" s="38" t="s">
        <v>15</v>
      </c>
      <c r="E43" s="38" t="s">
        <v>14</v>
      </c>
      <c r="F43" s="38" t="s">
        <v>13</v>
      </c>
      <c r="G43" s="39" t="s">
        <v>16</v>
      </c>
    </row>
    <row r="44" spans="2:7" ht="12.75">
      <c r="B44" s="38"/>
      <c r="C44" s="38"/>
      <c r="D44" s="38"/>
      <c r="E44" s="38"/>
      <c r="F44" s="38"/>
      <c r="G44" s="39"/>
    </row>
    <row r="45" spans="1:6" ht="12.75">
      <c r="A45" s="37" t="s">
        <v>156</v>
      </c>
      <c r="B45" s="38">
        <v>390</v>
      </c>
      <c r="C45" s="36" t="s">
        <v>31</v>
      </c>
      <c r="D45" s="41" t="s">
        <v>21</v>
      </c>
      <c r="E45" s="41" t="s">
        <v>22</v>
      </c>
      <c r="F45" s="33" t="s">
        <v>28</v>
      </c>
    </row>
    <row r="46" spans="3:6" ht="12.75">
      <c r="C46" s="36" t="s">
        <v>2</v>
      </c>
      <c r="D46" s="41"/>
      <c r="E46" s="33" t="s">
        <v>70</v>
      </c>
      <c r="F46" s="33" t="s">
        <v>28</v>
      </c>
    </row>
    <row r="47" spans="3:7" ht="12.75">
      <c r="C47" s="36" t="s">
        <v>71</v>
      </c>
      <c r="D47" s="33" t="s">
        <v>67</v>
      </c>
      <c r="E47" s="43" t="s">
        <v>68</v>
      </c>
      <c r="F47" s="33" t="s">
        <v>28</v>
      </c>
      <c r="G47" s="35" t="s">
        <v>81</v>
      </c>
    </row>
    <row r="48" spans="2:6" ht="12.75">
      <c r="B48" s="33">
        <v>360</v>
      </c>
      <c r="C48" s="36" t="s">
        <v>72</v>
      </c>
      <c r="D48" s="43" t="s">
        <v>82</v>
      </c>
      <c r="E48" s="43" t="s">
        <v>118</v>
      </c>
      <c r="F48" s="33" t="s">
        <v>28</v>
      </c>
    </row>
    <row r="49" spans="2:7" ht="12.75">
      <c r="B49" s="33">
        <v>380</v>
      </c>
      <c r="C49" s="36" t="s">
        <v>12</v>
      </c>
      <c r="D49" s="33" t="s">
        <v>66</v>
      </c>
      <c r="E49" s="43" t="s">
        <v>119</v>
      </c>
      <c r="F49" s="33" t="s">
        <v>28</v>
      </c>
      <c r="G49" s="35" t="s">
        <v>84</v>
      </c>
    </row>
    <row r="50" spans="2:7" ht="12.75">
      <c r="B50" s="33">
        <v>360</v>
      </c>
      <c r="C50" s="36" t="s">
        <v>69</v>
      </c>
      <c r="D50" s="43" t="s">
        <v>76</v>
      </c>
      <c r="E50" s="41" t="s">
        <v>154</v>
      </c>
      <c r="F50" s="33" t="s">
        <v>28</v>
      </c>
      <c r="G50" s="35" t="s">
        <v>155</v>
      </c>
    </row>
    <row r="51" spans="2:6" ht="12.75">
      <c r="B51" s="33">
        <v>360</v>
      </c>
      <c r="C51" s="36" t="s">
        <v>73</v>
      </c>
      <c r="D51" s="41">
        <v>38971</v>
      </c>
      <c r="E51" s="41" t="s">
        <v>166</v>
      </c>
      <c r="F51" s="33" t="s">
        <v>28</v>
      </c>
    </row>
    <row r="53" spans="1:6" ht="12" customHeight="1">
      <c r="A53" s="14" t="s">
        <v>169</v>
      </c>
      <c r="B53" s="33">
        <v>20</v>
      </c>
      <c r="C53" s="36" t="s">
        <v>98</v>
      </c>
      <c r="D53" s="41">
        <v>39204</v>
      </c>
      <c r="E53" s="41">
        <v>39294</v>
      </c>
      <c r="F53" s="31" t="s">
        <v>17</v>
      </c>
    </row>
    <row r="54" spans="3:7" ht="12.75">
      <c r="C54" s="36" t="s">
        <v>30</v>
      </c>
      <c r="D54" s="41">
        <v>39204</v>
      </c>
      <c r="E54" s="41">
        <v>39294</v>
      </c>
      <c r="F54" s="31" t="s">
        <v>17</v>
      </c>
      <c r="G54" s="36"/>
    </row>
    <row r="55" spans="1:7" ht="12.75">
      <c r="A55" s="36"/>
      <c r="B55" s="36"/>
      <c r="C55" s="36" t="s">
        <v>137</v>
      </c>
      <c r="D55" s="41">
        <v>39204</v>
      </c>
      <c r="E55" s="41">
        <v>39294</v>
      </c>
      <c r="F55" s="31" t="s">
        <v>17</v>
      </c>
      <c r="G55" s="36"/>
    </row>
    <row r="56" spans="3:7" ht="12.75">
      <c r="C56" s="35" t="s">
        <v>152</v>
      </c>
      <c r="D56" s="41">
        <v>39204</v>
      </c>
      <c r="E56" s="41">
        <v>39325</v>
      </c>
      <c r="F56" s="31" t="s">
        <v>17</v>
      </c>
      <c r="G56" s="36"/>
    </row>
    <row r="58" spans="1:7" ht="12.75">
      <c r="A58" s="37" t="s">
        <v>165</v>
      </c>
      <c r="B58" s="33">
        <v>800</v>
      </c>
      <c r="C58" s="36" t="s">
        <v>98</v>
      </c>
      <c r="D58" s="41">
        <v>38908</v>
      </c>
      <c r="E58" s="41">
        <v>38947</v>
      </c>
      <c r="F58" s="33" t="s">
        <v>28</v>
      </c>
      <c r="G58" s="36"/>
    </row>
    <row r="59" spans="1:6" ht="12.75">
      <c r="A59" s="37" t="s">
        <v>161</v>
      </c>
      <c r="B59" s="33">
        <v>60</v>
      </c>
      <c r="C59" s="36" t="s">
        <v>98</v>
      </c>
      <c r="D59" s="41">
        <v>38951</v>
      </c>
      <c r="E59" s="41">
        <v>38971</v>
      </c>
      <c r="F59" s="33" t="s">
        <v>28</v>
      </c>
    </row>
    <row r="60" spans="4:5" ht="12.75">
      <c r="D60" s="41"/>
      <c r="E60" s="41"/>
    </row>
    <row r="61" spans="1:6" ht="12.75">
      <c r="A61" s="37" t="s">
        <v>125</v>
      </c>
      <c r="B61" s="38">
        <v>11</v>
      </c>
      <c r="C61" s="36" t="s">
        <v>10</v>
      </c>
      <c r="D61" s="40" t="s">
        <v>23</v>
      </c>
      <c r="E61" s="41">
        <v>38807</v>
      </c>
      <c r="F61" s="33" t="s">
        <v>28</v>
      </c>
    </row>
    <row r="62" spans="2:6" ht="12.75">
      <c r="B62" s="38"/>
      <c r="C62" s="36" t="s">
        <v>30</v>
      </c>
      <c r="D62" s="41">
        <v>38807</v>
      </c>
      <c r="E62" s="41">
        <v>38835</v>
      </c>
      <c r="F62" s="33" t="s">
        <v>28</v>
      </c>
    </row>
    <row r="63" spans="2:6" ht="12.75">
      <c r="B63" s="38"/>
      <c r="C63" s="36" t="s">
        <v>2</v>
      </c>
      <c r="D63" s="40" t="s">
        <v>120</v>
      </c>
      <c r="E63" s="41">
        <v>38748</v>
      </c>
      <c r="F63" s="33" t="s">
        <v>28</v>
      </c>
    </row>
    <row r="64" spans="2:7" ht="12.75">
      <c r="B64" s="38"/>
      <c r="C64" s="36" t="s">
        <v>27</v>
      </c>
      <c r="D64" s="41">
        <v>38735</v>
      </c>
      <c r="E64" s="41">
        <v>38807</v>
      </c>
      <c r="F64" s="33" t="s">
        <v>28</v>
      </c>
      <c r="G64" s="35" t="s">
        <v>129</v>
      </c>
    </row>
    <row r="65" spans="2:6" ht="12.75">
      <c r="B65" s="38"/>
      <c r="C65" s="36" t="s">
        <v>6</v>
      </c>
      <c r="D65" s="41">
        <v>39062</v>
      </c>
      <c r="E65" s="41">
        <v>38825</v>
      </c>
      <c r="F65" s="33" t="s">
        <v>28</v>
      </c>
    </row>
    <row r="66" spans="2:6" ht="12.75">
      <c r="B66" s="38"/>
      <c r="C66" s="36" t="s">
        <v>33</v>
      </c>
      <c r="D66" s="41">
        <v>39181</v>
      </c>
      <c r="E66" s="41">
        <v>39218</v>
      </c>
      <c r="F66" s="33" t="s">
        <v>28</v>
      </c>
    </row>
    <row r="67" spans="2:5" ht="12.75">
      <c r="B67" s="38"/>
      <c r="D67" s="41"/>
      <c r="E67" s="41"/>
    </row>
    <row r="68" spans="1:6" ht="12.75">
      <c r="A68" s="37" t="s">
        <v>9</v>
      </c>
      <c r="B68" s="38">
        <v>30</v>
      </c>
      <c r="C68" s="36" t="s">
        <v>10</v>
      </c>
      <c r="D68" s="41">
        <v>38646</v>
      </c>
      <c r="E68" s="41">
        <v>38807</v>
      </c>
      <c r="F68" s="33" t="s">
        <v>28</v>
      </c>
    </row>
    <row r="69" spans="1:6" ht="12.75">
      <c r="A69" s="37" t="s">
        <v>126</v>
      </c>
      <c r="B69" s="38"/>
      <c r="C69" s="36" t="s">
        <v>30</v>
      </c>
      <c r="D69" s="41">
        <v>38807</v>
      </c>
      <c r="E69" s="41">
        <v>38835</v>
      </c>
      <c r="F69" s="33" t="s">
        <v>28</v>
      </c>
    </row>
    <row r="70" spans="2:6" ht="12.75">
      <c r="B70" s="38"/>
      <c r="C70" s="36" t="s">
        <v>29</v>
      </c>
      <c r="D70" s="41">
        <v>38807</v>
      </c>
      <c r="E70" s="41">
        <v>38835</v>
      </c>
      <c r="F70" s="33" t="s">
        <v>28</v>
      </c>
    </row>
    <row r="71" spans="2:6" ht="12.75">
      <c r="B71" s="38"/>
      <c r="C71" s="36" t="s">
        <v>2</v>
      </c>
      <c r="D71" s="41">
        <v>38723</v>
      </c>
      <c r="E71" s="41">
        <v>38748</v>
      </c>
      <c r="F71" s="33" t="s">
        <v>28</v>
      </c>
    </row>
    <row r="72" spans="2:6" ht="12.75">
      <c r="B72" s="38"/>
      <c r="C72" s="36" t="s">
        <v>6</v>
      </c>
      <c r="D72" s="41">
        <v>39062</v>
      </c>
      <c r="E72" s="41">
        <v>39153</v>
      </c>
      <c r="F72" s="33" t="s">
        <v>28</v>
      </c>
    </row>
    <row r="73" spans="2:6" ht="12.75">
      <c r="B73" s="38"/>
      <c r="C73" s="36" t="s">
        <v>33</v>
      </c>
      <c r="D73" s="41">
        <v>39181</v>
      </c>
      <c r="E73" s="41">
        <v>39218</v>
      </c>
      <c r="F73" s="33" t="s">
        <v>28</v>
      </c>
    </row>
    <row r="74" spans="2:5" ht="12.75">
      <c r="B74" s="38"/>
      <c r="D74" s="41"/>
      <c r="E74" s="41"/>
    </row>
    <row r="75" spans="1:6" ht="12.75">
      <c r="A75" s="37" t="s">
        <v>127</v>
      </c>
      <c r="B75" s="38">
        <v>14</v>
      </c>
      <c r="C75" s="36" t="s">
        <v>10</v>
      </c>
      <c r="D75" s="41">
        <v>38646</v>
      </c>
      <c r="E75" s="41">
        <v>38807</v>
      </c>
      <c r="F75" s="33" t="s">
        <v>28</v>
      </c>
    </row>
    <row r="76" spans="1:6" ht="12.75">
      <c r="A76" s="37" t="s">
        <v>126</v>
      </c>
      <c r="B76" s="38"/>
      <c r="C76" s="36" t="s">
        <v>30</v>
      </c>
      <c r="D76" s="41">
        <v>38698</v>
      </c>
      <c r="E76" s="41">
        <v>38835</v>
      </c>
      <c r="F76" s="33" t="s">
        <v>28</v>
      </c>
    </row>
    <row r="77" spans="2:6" ht="12.75">
      <c r="B77" s="38"/>
      <c r="C77" s="36" t="s">
        <v>29</v>
      </c>
      <c r="D77" s="41">
        <v>38755</v>
      </c>
      <c r="E77" s="41">
        <v>38835</v>
      </c>
      <c r="F77" s="33" t="s">
        <v>28</v>
      </c>
    </row>
    <row r="78" spans="2:6" ht="12.75">
      <c r="B78" s="38"/>
      <c r="C78" s="36" t="s">
        <v>2</v>
      </c>
      <c r="D78" s="41">
        <v>38723</v>
      </c>
      <c r="E78" s="41">
        <v>38748</v>
      </c>
      <c r="F78" s="33" t="s">
        <v>28</v>
      </c>
    </row>
    <row r="79" spans="2:6" ht="12.75">
      <c r="B79" s="38"/>
      <c r="C79" s="36" t="s">
        <v>6</v>
      </c>
      <c r="D79" s="41">
        <v>39062</v>
      </c>
      <c r="E79" s="41">
        <v>39153</v>
      </c>
      <c r="F79" s="33" t="s">
        <v>28</v>
      </c>
    </row>
    <row r="80" spans="2:6" ht="12.75">
      <c r="B80" s="38"/>
      <c r="C80" s="36" t="s">
        <v>33</v>
      </c>
      <c r="D80" s="41">
        <v>39181</v>
      </c>
      <c r="E80" s="41">
        <v>39218</v>
      </c>
      <c r="F80" s="33" t="s">
        <v>28</v>
      </c>
    </row>
    <row r="81" ht="12.75">
      <c r="B81" s="38"/>
    </row>
    <row r="82" ht="12.75">
      <c r="B82" s="38"/>
    </row>
    <row r="83" spans="1:3" ht="18">
      <c r="A83" s="32"/>
      <c r="C83" s="34" t="s">
        <v>25</v>
      </c>
    </row>
    <row r="84" spans="2:7" ht="12.75">
      <c r="B84" s="38" t="s">
        <v>34</v>
      </c>
      <c r="C84" s="38" t="s">
        <v>11</v>
      </c>
      <c r="D84" s="38" t="s">
        <v>15</v>
      </c>
      <c r="E84" s="38" t="s">
        <v>14</v>
      </c>
      <c r="F84" s="38" t="s">
        <v>13</v>
      </c>
      <c r="G84" s="39" t="s">
        <v>16</v>
      </c>
    </row>
    <row r="85" spans="2:7" ht="12.75">
      <c r="B85" s="38"/>
      <c r="C85" s="38"/>
      <c r="D85" s="38"/>
      <c r="E85" s="38"/>
      <c r="F85" s="38"/>
      <c r="G85" s="39"/>
    </row>
    <row r="86" spans="1:6" ht="12.75">
      <c r="A86" s="37" t="s">
        <v>130</v>
      </c>
      <c r="B86" s="38">
        <v>85</v>
      </c>
      <c r="C86" s="36" t="s">
        <v>10</v>
      </c>
      <c r="D86" s="41">
        <v>38755</v>
      </c>
      <c r="E86" s="41">
        <v>38807</v>
      </c>
      <c r="F86" s="33" t="s">
        <v>28</v>
      </c>
    </row>
    <row r="87" spans="2:6" ht="12.75">
      <c r="B87" s="38"/>
      <c r="C87" s="36" t="s">
        <v>137</v>
      </c>
      <c r="D87" s="41">
        <v>38831</v>
      </c>
      <c r="E87" s="41">
        <v>38856</v>
      </c>
      <c r="F87" s="33" t="s">
        <v>28</v>
      </c>
    </row>
    <row r="88" spans="2:6" ht="12.75">
      <c r="B88" s="38"/>
      <c r="C88" s="36" t="s">
        <v>98</v>
      </c>
      <c r="D88" s="41">
        <v>38807</v>
      </c>
      <c r="E88" s="41">
        <v>38865</v>
      </c>
      <c r="F88" s="33" t="s">
        <v>28</v>
      </c>
    </row>
    <row r="89" spans="2:6" ht="12.75">
      <c r="B89" s="38"/>
      <c r="C89" s="36" t="s">
        <v>6</v>
      </c>
      <c r="D89" s="41">
        <v>38925</v>
      </c>
      <c r="E89" s="41">
        <v>38956</v>
      </c>
      <c r="F89" s="33" t="s">
        <v>28</v>
      </c>
    </row>
    <row r="90" ht="12.75">
      <c r="B90" s="38"/>
    </row>
    <row r="91" spans="1:6" ht="12.75">
      <c r="A91" s="37" t="s">
        <v>79</v>
      </c>
      <c r="B91" s="38">
        <v>30</v>
      </c>
      <c r="C91" s="36" t="s">
        <v>128</v>
      </c>
      <c r="D91" s="43" t="s">
        <v>78</v>
      </c>
      <c r="E91" s="43" t="s">
        <v>116</v>
      </c>
      <c r="F91" s="33" t="s">
        <v>28</v>
      </c>
    </row>
    <row r="92" spans="3:6" ht="12.75">
      <c r="C92" s="36" t="s">
        <v>141</v>
      </c>
      <c r="D92" s="41">
        <v>38749</v>
      </c>
      <c r="E92" s="41">
        <v>38776</v>
      </c>
      <c r="F92" s="33" t="s">
        <v>28</v>
      </c>
    </row>
    <row r="93" spans="3:6" ht="12.75">
      <c r="C93" s="36" t="s">
        <v>142</v>
      </c>
      <c r="D93" s="41">
        <v>38723</v>
      </c>
      <c r="E93" s="41">
        <v>38925</v>
      </c>
      <c r="F93" s="33" t="s">
        <v>28</v>
      </c>
    </row>
    <row r="95" spans="1:6" ht="12.75">
      <c r="A95" s="37" t="s">
        <v>114</v>
      </c>
      <c r="B95" s="33">
        <v>2</v>
      </c>
      <c r="C95" s="36" t="s">
        <v>115</v>
      </c>
      <c r="E95" s="43" t="s">
        <v>116</v>
      </c>
      <c r="F95" s="33" t="s">
        <v>28</v>
      </c>
    </row>
    <row r="96" spans="2:6" ht="12.75">
      <c r="B96" s="33">
        <v>2</v>
      </c>
      <c r="C96" s="36" t="s">
        <v>167</v>
      </c>
      <c r="E96" s="43" t="s">
        <v>116</v>
      </c>
      <c r="F96" s="33" t="s">
        <v>28</v>
      </c>
    </row>
    <row r="98" spans="1:7" ht="12.75">
      <c r="A98" s="37" t="s">
        <v>139</v>
      </c>
      <c r="B98" s="38">
        <v>40</v>
      </c>
      <c r="C98" s="36" t="s">
        <v>98</v>
      </c>
      <c r="D98" s="41">
        <v>38727</v>
      </c>
      <c r="E98" s="41">
        <v>38748</v>
      </c>
      <c r="F98" s="33" t="s">
        <v>28</v>
      </c>
      <c r="G98" s="39"/>
    </row>
    <row r="99" spans="2:7" ht="12.75">
      <c r="B99" s="38"/>
      <c r="C99" s="36" t="s">
        <v>30</v>
      </c>
      <c r="D99" s="41">
        <v>38777</v>
      </c>
      <c r="E99" s="41">
        <v>38807</v>
      </c>
      <c r="F99" s="33" t="s">
        <v>28</v>
      </c>
      <c r="G99" s="39"/>
    </row>
    <row r="100" spans="2:7" ht="12.75">
      <c r="B100" s="38"/>
      <c r="C100" s="35" t="s">
        <v>152</v>
      </c>
      <c r="D100" s="41">
        <v>38808</v>
      </c>
      <c r="E100" s="41">
        <v>38898</v>
      </c>
      <c r="F100" s="33" t="s">
        <v>28</v>
      </c>
      <c r="G100" s="39"/>
    </row>
    <row r="101" spans="1:7" s="11" customFormat="1" ht="12.75">
      <c r="A101" s="37"/>
      <c r="B101" s="33"/>
      <c r="C101" s="36"/>
      <c r="D101" s="41"/>
      <c r="E101" s="41"/>
      <c r="F101" s="33"/>
      <c r="G101" s="35"/>
    </row>
    <row r="102" spans="1:6" ht="12.75">
      <c r="A102" s="37" t="s">
        <v>4</v>
      </c>
      <c r="B102" s="38">
        <v>390</v>
      </c>
      <c r="C102" s="36" t="s">
        <v>0</v>
      </c>
      <c r="D102" s="44" t="s">
        <v>18</v>
      </c>
      <c r="E102" s="41" t="s">
        <v>19</v>
      </c>
      <c r="F102" s="33" t="s">
        <v>28</v>
      </c>
    </row>
    <row r="103" spans="3:6" ht="12.75">
      <c r="C103" s="36" t="s">
        <v>3</v>
      </c>
      <c r="D103" s="41" t="s">
        <v>20</v>
      </c>
      <c r="E103" s="41" t="s">
        <v>36</v>
      </c>
      <c r="F103" s="33" t="s">
        <v>28</v>
      </c>
    </row>
    <row r="104" spans="3:6" ht="12.75">
      <c r="C104" s="36" t="s">
        <v>1</v>
      </c>
      <c r="D104" s="41" t="s">
        <v>20</v>
      </c>
      <c r="E104" s="41" t="s">
        <v>32</v>
      </c>
      <c r="F104" s="33" t="s">
        <v>28</v>
      </c>
    </row>
    <row r="105" spans="3:6" ht="12.75">
      <c r="C105" s="36" t="s">
        <v>2</v>
      </c>
      <c r="D105" s="41"/>
      <c r="E105" s="41" t="s">
        <v>35</v>
      </c>
      <c r="F105" s="33" t="s">
        <v>28</v>
      </c>
    </row>
    <row r="106" spans="3:7" ht="12.75">
      <c r="C106" s="36" t="s">
        <v>6</v>
      </c>
      <c r="D106" s="33" t="s">
        <v>67</v>
      </c>
      <c r="E106" s="43" t="s">
        <v>68</v>
      </c>
      <c r="F106" s="33" t="s">
        <v>28</v>
      </c>
      <c r="G106" s="35" t="s">
        <v>80</v>
      </c>
    </row>
    <row r="107" spans="3:6" ht="12.75">
      <c r="C107" s="36" t="s">
        <v>33</v>
      </c>
      <c r="D107" s="43" t="s">
        <v>77</v>
      </c>
      <c r="E107" s="41">
        <v>38748</v>
      </c>
      <c r="F107" s="33" t="s">
        <v>28</v>
      </c>
    </row>
    <row r="108" spans="4:5" ht="12.75">
      <c r="D108" s="41"/>
      <c r="E108" s="41"/>
    </row>
    <row r="109" spans="1:7" ht="12.75">
      <c r="A109" s="37" t="s">
        <v>158</v>
      </c>
      <c r="B109" s="33">
        <v>16000</v>
      </c>
      <c r="C109" s="36" t="s">
        <v>162</v>
      </c>
      <c r="D109" s="41">
        <v>38922</v>
      </c>
      <c r="E109" s="41">
        <v>38933</v>
      </c>
      <c r="F109" s="33" t="s">
        <v>28</v>
      </c>
      <c r="G109" s="36"/>
    </row>
    <row r="110" spans="1:7" ht="12.75">
      <c r="A110" s="36"/>
      <c r="B110" s="33">
        <v>6000</v>
      </c>
      <c r="C110" s="36" t="s">
        <v>163</v>
      </c>
      <c r="D110" s="41">
        <v>38922</v>
      </c>
      <c r="E110" s="41">
        <v>38933</v>
      </c>
      <c r="F110" s="33" t="s">
        <v>28</v>
      </c>
      <c r="G110" s="36"/>
    </row>
    <row r="111" spans="1:7" ht="12.75">
      <c r="A111" s="36"/>
      <c r="B111" s="33">
        <v>2000</v>
      </c>
      <c r="C111" s="36" t="s">
        <v>164</v>
      </c>
      <c r="D111" s="41">
        <v>38922</v>
      </c>
      <c r="E111" s="41">
        <v>38933</v>
      </c>
      <c r="F111" s="33" t="s">
        <v>28</v>
      </c>
      <c r="G111" s="36"/>
    </row>
    <row r="112" spans="1:7" ht="12.75">
      <c r="A112" s="36"/>
      <c r="B112" s="33">
        <v>6000</v>
      </c>
      <c r="C112" s="36" t="s">
        <v>159</v>
      </c>
      <c r="D112" s="41">
        <v>38964</v>
      </c>
      <c r="E112" s="41">
        <v>38990</v>
      </c>
      <c r="F112" s="33" t="s">
        <v>28</v>
      </c>
      <c r="G112" s="36"/>
    </row>
    <row r="113" spans="1:7" ht="12.75">
      <c r="A113" s="36"/>
      <c r="B113" s="33">
        <v>4000</v>
      </c>
      <c r="C113" s="36" t="s">
        <v>159</v>
      </c>
      <c r="D113" s="41">
        <v>38964</v>
      </c>
      <c r="E113" s="41">
        <v>38990</v>
      </c>
      <c r="F113" s="33" t="s">
        <v>28</v>
      </c>
      <c r="G113" s="36"/>
    </row>
    <row r="114" spans="1:7" s="8" customFormat="1" ht="12.75">
      <c r="A114" s="36"/>
      <c r="B114" s="33">
        <v>2000</v>
      </c>
      <c r="C114" s="36" t="s">
        <v>159</v>
      </c>
      <c r="D114" s="41">
        <v>38964</v>
      </c>
      <c r="E114" s="41">
        <v>38990</v>
      </c>
      <c r="F114" s="33" t="s">
        <v>28</v>
      </c>
      <c r="G114" s="35"/>
    </row>
    <row r="115" spans="1:7" s="11" customFormat="1" ht="12.75">
      <c r="A115" s="37"/>
      <c r="B115" s="33"/>
      <c r="C115" s="36"/>
      <c r="D115" s="41"/>
      <c r="E115" s="41"/>
      <c r="F115" s="33"/>
      <c r="G115" s="35"/>
    </row>
    <row r="116" spans="4:5" ht="12.75">
      <c r="D116" s="41"/>
      <c r="E116" s="41"/>
    </row>
    <row r="117" spans="4:5" ht="12.75">
      <c r="D117" s="41"/>
      <c r="E117" s="41"/>
    </row>
    <row r="118" spans="4:5" ht="12.75">
      <c r="D118" s="41"/>
      <c r="E118" s="41"/>
    </row>
    <row r="119" spans="4:5" ht="12.75">
      <c r="D119" s="41"/>
      <c r="E119" s="41"/>
    </row>
    <row r="120" spans="4:5" ht="12.75">
      <c r="D120" s="41"/>
      <c r="E120" s="41"/>
    </row>
    <row r="121" spans="4:5" ht="12.75">
      <c r="D121" s="41"/>
      <c r="E121" s="41"/>
    </row>
    <row r="122" spans="4:5" ht="12.75">
      <c r="D122" s="41"/>
      <c r="E122" s="41"/>
    </row>
    <row r="123" spans="4:5" ht="12.75">
      <c r="D123" s="41"/>
      <c r="E123" s="41"/>
    </row>
    <row r="124" spans="1:3" ht="18">
      <c r="A124" s="32"/>
      <c r="C124" s="34" t="s">
        <v>25</v>
      </c>
    </row>
    <row r="125" spans="2:7" ht="12.75">
      <c r="B125" s="38" t="s">
        <v>34</v>
      </c>
      <c r="C125" s="38" t="s">
        <v>11</v>
      </c>
      <c r="D125" s="38" t="s">
        <v>15</v>
      </c>
      <c r="E125" s="38" t="s">
        <v>14</v>
      </c>
      <c r="F125" s="38" t="s">
        <v>13</v>
      </c>
      <c r="G125" s="39" t="s">
        <v>16</v>
      </c>
    </row>
    <row r="126" spans="2:7" ht="12.75">
      <c r="B126" s="38"/>
      <c r="C126" s="38"/>
      <c r="D126" s="38"/>
      <c r="E126" s="38"/>
      <c r="F126" s="38"/>
      <c r="G126" s="39"/>
    </row>
    <row r="127" spans="1:6" ht="12.75">
      <c r="A127" s="37" t="s">
        <v>5</v>
      </c>
      <c r="B127" s="38">
        <v>40</v>
      </c>
      <c r="C127" s="36" t="s">
        <v>31</v>
      </c>
      <c r="D127" s="41" t="s">
        <v>21</v>
      </c>
      <c r="E127" s="41" t="s">
        <v>19</v>
      </c>
      <c r="F127" s="33" t="s">
        <v>28</v>
      </c>
    </row>
    <row r="128" spans="2:6" ht="12.75">
      <c r="B128" s="38"/>
      <c r="C128" s="36" t="s">
        <v>121</v>
      </c>
      <c r="D128" s="41" t="s">
        <v>21</v>
      </c>
      <c r="E128" s="41" t="s">
        <v>52</v>
      </c>
      <c r="F128" s="33" t="s">
        <v>28</v>
      </c>
    </row>
    <row r="129" spans="2:7" ht="12.75">
      <c r="B129" s="38"/>
      <c r="C129" s="36" t="s">
        <v>7</v>
      </c>
      <c r="D129" s="33" t="s">
        <v>67</v>
      </c>
      <c r="E129" s="43" t="s">
        <v>68</v>
      </c>
      <c r="F129" s="33" t="s">
        <v>28</v>
      </c>
      <c r="G129" s="45" t="s">
        <v>83</v>
      </c>
    </row>
    <row r="130" spans="1:7" s="8" customFormat="1" ht="12.75">
      <c r="A130" s="37"/>
      <c r="B130" s="38"/>
      <c r="C130" s="36" t="s">
        <v>33</v>
      </c>
      <c r="D130" s="43" t="s">
        <v>76</v>
      </c>
      <c r="E130" s="43" t="s">
        <v>118</v>
      </c>
      <c r="F130" s="33" t="s">
        <v>28</v>
      </c>
      <c r="G130" s="35"/>
    </row>
    <row r="131" spans="1:7" s="11" customFormat="1" ht="12.75">
      <c r="A131" s="37"/>
      <c r="B131" s="38">
        <v>50</v>
      </c>
      <c r="C131" s="36" t="s">
        <v>48</v>
      </c>
      <c r="D131" s="41" t="s">
        <v>47</v>
      </c>
      <c r="E131" s="41" t="s">
        <v>74</v>
      </c>
      <c r="F131" s="33" t="s">
        <v>28</v>
      </c>
      <c r="G131" s="35"/>
    </row>
    <row r="132" spans="1:7" s="11" customFormat="1" ht="12.75">
      <c r="A132" s="37"/>
      <c r="B132" s="38">
        <v>100</v>
      </c>
      <c r="C132" s="36" t="s">
        <v>49</v>
      </c>
      <c r="D132" s="41">
        <v>38597</v>
      </c>
      <c r="E132" s="41" t="s">
        <v>117</v>
      </c>
      <c r="F132" s="33" t="s">
        <v>28</v>
      </c>
      <c r="G132" s="35" t="s">
        <v>75</v>
      </c>
    </row>
    <row r="133" spans="2:6" ht="12.75">
      <c r="B133" s="33">
        <v>45</v>
      </c>
      <c r="C133" s="36" t="s">
        <v>24</v>
      </c>
      <c r="D133" s="41" t="s">
        <v>51</v>
      </c>
      <c r="E133" s="41" t="s">
        <v>54</v>
      </c>
      <c r="F133" s="33" t="s">
        <v>28</v>
      </c>
    </row>
    <row r="134" spans="4:5" ht="12.75">
      <c r="D134" s="41"/>
      <c r="E134" s="41"/>
    </row>
    <row r="135" spans="1:6" ht="12.75">
      <c r="A135" s="37" t="s">
        <v>8</v>
      </c>
      <c r="B135" s="38">
        <v>300</v>
      </c>
      <c r="C135" s="36" t="s">
        <v>121</v>
      </c>
      <c r="D135" s="41" t="s">
        <v>26</v>
      </c>
      <c r="E135" s="41" t="s">
        <v>37</v>
      </c>
      <c r="F135" s="33" t="s">
        <v>28</v>
      </c>
    </row>
    <row r="136" spans="3:6" ht="12.75">
      <c r="C136" s="36" t="s">
        <v>6</v>
      </c>
      <c r="D136" s="41" t="s">
        <v>38</v>
      </c>
      <c r="E136" s="41" t="s">
        <v>39</v>
      </c>
      <c r="F136" s="33" t="s">
        <v>28</v>
      </c>
    </row>
    <row r="137" spans="3:7" ht="12.75">
      <c r="C137" s="36" t="s">
        <v>44</v>
      </c>
      <c r="D137" s="41" t="s">
        <v>62</v>
      </c>
      <c r="E137" s="33" t="s">
        <v>67</v>
      </c>
      <c r="F137" s="33" t="s">
        <v>28</v>
      </c>
      <c r="G137" s="35" t="s">
        <v>63</v>
      </c>
    </row>
    <row r="138" spans="3:6" ht="12.75">
      <c r="C138" s="46" t="s">
        <v>33</v>
      </c>
      <c r="D138" s="47" t="s">
        <v>66</v>
      </c>
      <c r="E138" s="48" t="s">
        <v>50</v>
      </c>
      <c r="F138" s="33" t="s">
        <v>28</v>
      </c>
    </row>
    <row r="139" spans="4:5" ht="12.75">
      <c r="D139" s="41"/>
      <c r="E139" s="41"/>
    </row>
    <row r="140" spans="1:7" ht="12.75">
      <c r="A140" s="37" t="s">
        <v>40</v>
      </c>
      <c r="B140" s="33">
        <v>8280</v>
      </c>
      <c r="C140" s="36" t="s">
        <v>42</v>
      </c>
      <c r="D140" s="41" t="s">
        <v>47</v>
      </c>
      <c r="E140" s="41" t="s">
        <v>53</v>
      </c>
      <c r="F140" s="33" t="s">
        <v>28</v>
      </c>
      <c r="G140" s="35" t="s">
        <v>87</v>
      </c>
    </row>
    <row r="141" spans="2:7" ht="12.75">
      <c r="B141" s="33">
        <v>4140</v>
      </c>
      <c r="C141" s="36" t="s">
        <v>43</v>
      </c>
      <c r="D141" s="41" t="s">
        <v>47</v>
      </c>
      <c r="E141" s="41" t="s">
        <v>53</v>
      </c>
      <c r="F141" s="33" t="s">
        <v>28</v>
      </c>
      <c r="G141" s="35" t="s">
        <v>85</v>
      </c>
    </row>
    <row r="142" spans="2:6" ht="12.75">
      <c r="B142" s="33">
        <v>12600</v>
      </c>
      <c r="C142" s="36" t="s">
        <v>45</v>
      </c>
      <c r="D142" s="41" t="s">
        <v>47</v>
      </c>
      <c r="E142" s="41" t="s">
        <v>50</v>
      </c>
      <c r="F142" s="33" t="s">
        <v>28</v>
      </c>
    </row>
    <row r="143" spans="2:7" ht="12.75">
      <c r="B143" s="33">
        <v>4000</v>
      </c>
      <c r="C143" s="36" t="s">
        <v>46</v>
      </c>
      <c r="D143" s="41">
        <v>38604</v>
      </c>
      <c r="E143" s="41">
        <v>38676</v>
      </c>
      <c r="F143" s="33" t="s">
        <v>28</v>
      </c>
      <c r="G143" s="35" t="s">
        <v>89</v>
      </c>
    </row>
    <row r="144" spans="2:7" ht="12.75">
      <c r="B144" s="33">
        <v>250</v>
      </c>
      <c r="C144" s="36" t="s">
        <v>46</v>
      </c>
      <c r="D144" s="41">
        <v>38671</v>
      </c>
      <c r="E144" s="41">
        <v>38732</v>
      </c>
      <c r="F144" s="33" t="s">
        <v>28</v>
      </c>
      <c r="G144" s="35" t="s">
        <v>88</v>
      </c>
    </row>
    <row r="145" spans="2:7" ht="12.75">
      <c r="B145" s="33">
        <v>4023</v>
      </c>
      <c r="C145" s="36" t="s">
        <v>41</v>
      </c>
      <c r="D145" s="41" t="s">
        <v>64</v>
      </c>
      <c r="E145" s="41" t="s">
        <v>65</v>
      </c>
      <c r="F145" s="33" t="s">
        <v>28</v>
      </c>
      <c r="G145" s="35" t="s">
        <v>86</v>
      </c>
    </row>
    <row r="146" spans="2:7" ht="12.75">
      <c r="B146" s="33">
        <v>250</v>
      </c>
      <c r="C146" s="36" t="s">
        <v>41</v>
      </c>
      <c r="D146" s="41">
        <v>38674</v>
      </c>
      <c r="E146" s="41">
        <v>38691</v>
      </c>
      <c r="F146" s="33" t="s">
        <v>28</v>
      </c>
      <c r="G146" s="35" t="s">
        <v>90</v>
      </c>
    </row>
    <row r="148" spans="1:7" ht="12.75">
      <c r="A148" s="37" t="s">
        <v>157</v>
      </c>
      <c r="B148" s="33">
        <v>4800</v>
      </c>
      <c r="C148" s="36" t="s">
        <v>98</v>
      </c>
      <c r="D148" s="41">
        <v>38908</v>
      </c>
      <c r="E148" s="41">
        <v>38931</v>
      </c>
      <c r="F148" s="33" t="s">
        <v>28</v>
      </c>
      <c r="G148" s="36"/>
    </row>
    <row r="149" spans="1:7" ht="12.75">
      <c r="A149" s="36"/>
      <c r="B149" s="33">
        <v>2000</v>
      </c>
      <c r="C149" s="36" t="s">
        <v>160</v>
      </c>
      <c r="D149" s="41">
        <v>38951</v>
      </c>
      <c r="E149" s="41">
        <v>39012</v>
      </c>
      <c r="F149" s="33" t="s">
        <v>28</v>
      </c>
      <c r="G149" s="36"/>
    </row>
    <row r="151" spans="1:6" ht="12.75">
      <c r="A151" s="37" t="s">
        <v>55</v>
      </c>
      <c r="B151" s="33">
        <v>120</v>
      </c>
      <c r="C151" s="36" t="s">
        <v>56</v>
      </c>
      <c r="D151" s="33" t="s">
        <v>61</v>
      </c>
      <c r="E151" s="33" t="s">
        <v>54</v>
      </c>
      <c r="F151" s="33" t="s">
        <v>28</v>
      </c>
    </row>
    <row r="152" spans="1:6" ht="12.75">
      <c r="A152" s="36"/>
      <c r="B152" s="33">
        <v>200</v>
      </c>
      <c r="C152" s="36" t="s">
        <v>57</v>
      </c>
      <c r="D152" s="33" t="s">
        <v>61</v>
      </c>
      <c r="E152" s="33" t="s">
        <v>60</v>
      </c>
      <c r="F152" s="33" t="s">
        <v>28</v>
      </c>
    </row>
    <row r="153" spans="1:6" ht="12.75">
      <c r="A153" s="36"/>
      <c r="B153" s="33">
        <v>50</v>
      </c>
      <c r="C153" s="36" t="s">
        <v>58</v>
      </c>
      <c r="D153" s="41">
        <v>38737</v>
      </c>
      <c r="E153" s="41">
        <v>38766</v>
      </c>
      <c r="F153" s="33" t="s">
        <v>28</v>
      </c>
    </row>
    <row r="154" spans="1:6" ht="12.75">
      <c r="A154" s="36"/>
      <c r="B154" s="33">
        <v>100</v>
      </c>
      <c r="C154" s="36" t="s">
        <v>59</v>
      </c>
      <c r="D154" s="41">
        <v>38737</v>
      </c>
      <c r="E154" s="41">
        <v>38766</v>
      </c>
      <c r="F154" s="33" t="s">
        <v>28</v>
      </c>
    </row>
    <row r="155" spans="1:6" ht="12.75">
      <c r="A155" s="36"/>
      <c r="B155" s="36"/>
      <c r="C155" s="36" t="s">
        <v>136</v>
      </c>
      <c r="D155" s="41">
        <v>38726</v>
      </c>
      <c r="E155" s="41">
        <v>38737</v>
      </c>
      <c r="F155" s="33" t="s">
        <v>28</v>
      </c>
    </row>
    <row r="156" spans="1:6" ht="12.75">
      <c r="A156" s="36"/>
      <c r="B156" s="36"/>
      <c r="C156" s="36" t="s">
        <v>131</v>
      </c>
      <c r="D156" s="41">
        <v>38740</v>
      </c>
      <c r="E156" s="41">
        <v>38822</v>
      </c>
      <c r="F156" s="33" t="s">
        <v>28</v>
      </c>
    </row>
    <row r="157" spans="3:6" ht="12.75">
      <c r="C157" s="36" t="s">
        <v>132</v>
      </c>
      <c r="E157" s="41">
        <v>38768</v>
      </c>
      <c r="F157" s="33" t="s">
        <v>28</v>
      </c>
    </row>
    <row r="158" spans="3:6" ht="12.75">
      <c r="C158" s="36" t="s">
        <v>133</v>
      </c>
      <c r="D158" s="41">
        <v>38777</v>
      </c>
      <c r="E158" s="41">
        <v>38806</v>
      </c>
      <c r="F158" s="33" t="s">
        <v>28</v>
      </c>
    </row>
    <row r="159" spans="3:6" ht="12.75">
      <c r="C159" s="36" t="s">
        <v>134</v>
      </c>
      <c r="D159" s="41">
        <v>38777</v>
      </c>
      <c r="E159" s="41">
        <v>38806</v>
      </c>
      <c r="F159" s="33" t="s">
        <v>28</v>
      </c>
    </row>
    <row r="160" spans="3:6" ht="12.75">
      <c r="C160" s="36" t="s">
        <v>135</v>
      </c>
      <c r="D160" s="41">
        <v>38808</v>
      </c>
      <c r="E160" s="41">
        <v>38837</v>
      </c>
      <c r="F160" s="33" t="s">
        <v>28</v>
      </c>
    </row>
  </sheetData>
  <printOptions/>
  <pageMargins left="0.45" right="0.45" top="0.5" bottom="0.5" header="0.5" footer="0.5"/>
  <pageSetup horizontalDpi="355" verticalDpi="355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E34" sqref="E34"/>
    </sheetView>
  </sheetViews>
  <sheetFormatPr defaultColWidth="9.140625" defaultRowHeight="12.75"/>
  <cols>
    <col min="1" max="1" width="22.8515625" style="0" customWidth="1"/>
    <col min="2" max="2" width="9.140625" style="1" customWidth="1"/>
    <col min="3" max="3" width="7.7109375" style="1" customWidth="1"/>
    <col min="4" max="4" width="8.140625" style="1" customWidth="1"/>
    <col min="5" max="5" width="12.140625" style="1" customWidth="1"/>
    <col min="6" max="6" width="17.421875" style="0" customWidth="1"/>
    <col min="7" max="7" width="10.8515625" style="0" customWidth="1"/>
  </cols>
  <sheetData>
    <row r="1" spans="1:2" ht="15.75">
      <c r="A1" s="3">
        <v>38691</v>
      </c>
      <c r="B1" s="16" t="s">
        <v>111</v>
      </c>
    </row>
    <row r="2" spans="1:2" ht="15.75">
      <c r="A2" s="3"/>
      <c r="B2" s="16"/>
    </row>
    <row r="4" spans="2:5" s="2" customFormat="1" ht="12.75">
      <c r="B4" s="4" t="s">
        <v>112</v>
      </c>
      <c r="C4" s="4"/>
      <c r="D4" s="4" t="s">
        <v>94</v>
      </c>
      <c r="E4" s="4"/>
    </row>
    <row r="6" spans="1:4" ht="12.75">
      <c r="A6" t="s">
        <v>91</v>
      </c>
      <c r="B6" s="1">
        <v>3482</v>
      </c>
      <c r="D6" s="1">
        <v>274</v>
      </c>
    </row>
    <row r="7" spans="1:2" ht="12.75">
      <c r="A7" t="s">
        <v>55</v>
      </c>
      <c r="B7" s="1">
        <v>80</v>
      </c>
    </row>
    <row r="8" spans="1:4" ht="12.75">
      <c r="A8" t="s">
        <v>92</v>
      </c>
      <c r="B8" s="1">
        <v>256</v>
      </c>
      <c r="D8" s="1">
        <v>44</v>
      </c>
    </row>
    <row r="10" spans="1:4" ht="12.75">
      <c r="A10" t="s">
        <v>93</v>
      </c>
      <c r="B10" s="4">
        <f>SUM(B6:B8)</f>
        <v>3818</v>
      </c>
      <c r="C10" s="4"/>
      <c r="D10" s="4">
        <f>SUM(D6:D8)</f>
        <v>318</v>
      </c>
    </row>
    <row r="12" spans="1:5" s="17" customFormat="1" ht="15.75">
      <c r="A12" s="17" t="s">
        <v>95</v>
      </c>
      <c r="B12" s="18"/>
      <c r="C12" s="18">
        <f>B10+D10</f>
        <v>4136</v>
      </c>
      <c r="D12" s="18"/>
      <c r="E12" s="18"/>
    </row>
    <row r="14" spans="1:3" ht="15">
      <c r="A14" s="19" t="s">
        <v>96</v>
      </c>
      <c r="C14" s="20">
        <v>40</v>
      </c>
    </row>
    <row r="16" spans="1:5" s="19" customFormat="1" ht="15">
      <c r="A16" s="19" t="s">
        <v>97</v>
      </c>
      <c r="B16" s="20"/>
      <c r="C16" s="20">
        <f>C12-C14</f>
        <v>4096</v>
      </c>
      <c r="E16" s="20"/>
    </row>
    <row r="17" spans="1:4" ht="15.75">
      <c r="A17" s="19" t="s">
        <v>113</v>
      </c>
      <c r="C17" s="21">
        <v>4100</v>
      </c>
      <c r="D17" s="4"/>
    </row>
    <row r="18" ht="12.75">
      <c r="D18" s="4"/>
    </row>
    <row r="19" spans="5:7" ht="12.75">
      <c r="E19" s="1" t="s">
        <v>98</v>
      </c>
      <c r="F19" s="1" t="s">
        <v>98</v>
      </c>
      <c r="G19" s="1" t="s">
        <v>98</v>
      </c>
    </row>
    <row r="20" spans="1:7" ht="12.75">
      <c r="A20" t="s">
        <v>98</v>
      </c>
      <c r="B20" s="1" t="s">
        <v>104</v>
      </c>
      <c r="C20" s="1" t="s">
        <v>105</v>
      </c>
      <c r="D20" s="1" t="s">
        <v>93</v>
      </c>
      <c r="E20" s="1" t="s">
        <v>108</v>
      </c>
      <c r="F20" s="1" t="s">
        <v>109</v>
      </c>
      <c r="G20" s="1" t="s">
        <v>110</v>
      </c>
    </row>
    <row r="21" ht="12.75">
      <c r="F21" s="1"/>
    </row>
    <row r="22" spans="1:7" ht="12.75">
      <c r="A22" t="s">
        <v>99</v>
      </c>
      <c r="B22" s="1">
        <v>8200</v>
      </c>
      <c r="C22" s="1">
        <v>72</v>
      </c>
      <c r="D22" s="1">
        <f>B22+C22</f>
        <v>8272</v>
      </c>
      <c r="E22" s="1">
        <f>C17*2</f>
        <v>8200</v>
      </c>
      <c r="F22" s="1">
        <v>8200</v>
      </c>
      <c r="G22" s="1">
        <f>E22-F22</f>
        <v>0</v>
      </c>
    </row>
    <row r="23" spans="1:7" ht="12.75">
      <c r="A23" t="s">
        <v>57</v>
      </c>
      <c r="B23" s="1">
        <v>4100</v>
      </c>
      <c r="C23" s="1">
        <v>36</v>
      </c>
      <c r="D23" s="1">
        <f aca="true" t="shared" si="0" ref="D23:D29">B23+C23</f>
        <v>4136</v>
      </c>
      <c r="E23" s="1">
        <f>C17</f>
        <v>4100</v>
      </c>
      <c r="F23" s="1">
        <v>4100</v>
      </c>
      <c r="G23" s="1">
        <f aca="true" t="shared" si="1" ref="G23:G29">E23-F23</f>
        <v>0</v>
      </c>
    </row>
    <row r="24" spans="1:7" ht="12.75">
      <c r="A24" t="s">
        <v>100</v>
      </c>
      <c r="B24" s="1">
        <v>4200</v>
      </c>
      <c r="C24" s="1">
        <v>0</v>
      </c>
      <c r="D24" s="1">
        <f t="shared" si="0"/>
        <v>4200</v>
      </c>
      <c r="E24" s="1">
        <f>C17</f>
        <v>4100</v>
      </c>
      <c r="F24" s="1">
        <v>4100</v>
      </c>
      <c r="G24" s="1">
        <f t="shared" si="1"/>
        <v>0</v>
      </c>
    </row>
    <row r="25" spans="1:7" ht="12.75">
      <c r="A25" t="s">
        <v>101</v>
      </c>
      <c r="B25" s="22">
        <v>4200</v>
      </c>
      <c r="C25" s="1">
        <v>0</v>
      </c>
      <c r="D25" s="1">
        <f t="shared" si="0"/>
        <v>4200</v>
      </c>
      <c r="E25" s="1">
        <f>C17</f>
        <v>4100</v>
      </c>
      <c r="F25" s="22">
        <v>4100</v>
      </c>
      <c r="G25" s="22">
        <f t="shared" si="1"/>
        <v>0</v>
      </c>
    </row>
    <row r="26" spans="1:7" ht="12.75">
      <c r="A26" t="s">
        <v>102</v>
      </c>
      <c r="B26" s="1">
        <v>4250</v>
      </c>
      <c r="C26" s="1">
        <v>0</v>
      </c>
      <c r="D26" s="1">
        <f t="shared" si="0"/>
        <v>4250</v>
      </c>
      <c r="E26" s="1">
        <f>C17</f>
        <v>4100</v>
      </c>
      <c r="F26" s="1">
        <v>4100</v>
      </c>
      <c r="G26" s="1">
        <f t="shared" si="1"/>
        <v>0</v>
      </c>
    </row>
    <row r="27" spans="1:7" ht="12.75">
      <c r="A27" t="s">
        <v>103</v>
      </c>
      <c r="B27" s="1">
        <v>4273</v>
      </c>
      <c r="C27" s="1">
        <v>0</v>
      </c>
      <c r="D27" s="1">
        <f t="shared" si="0"/>
        <v>4273</v>
      </c>
      <c r="E27" s="1">
        <f>C17</f>
        <v>4100</v>
      </c>
      <c r="F27" s="1">
        <v>4100</v>
      </c>
      <c r="G27" s="1">
        <f t="shared" si="1"/>
        <v>0</v>
      </c>
    </row>
    <row r="28" spans="1:7" ht="12.75">
      <c r="A28" t="s">
        <v>106</v>
      </c>
      <c r="B28" s="1">
        <v>140</v>
      </c>
      <c r="C28" s="1">
        <v>140</v>
      </c>
      <c r="D28" s="1">
        <f t="shared" si="0"/>
        <v>280</v>
      </c>
      <c r="E28" s="1">
        <f>D28</f>
        <v>280</v>
      </c>
      <c r="F28" s="1">
        <v>140</v>
      </c>
      <c r="G28" s="1">
        <f t="shared" si="1"/>
        <v>140</v>
      </c>
    </row>
    <row r="29" spans="1:7" ht="12.75">
      <c r="A29" t="s">
        <v>107</v>
      </c>
      <c r="B29" s="1">
        <v>800</v>
      </c>
      <c r="C29" s="1">
        <v>0</v>
      </c>
      <c r="D29" s="1">
        <f t="shared" si="0"/>
        <v>800</v>
      </c>
      <c r="E29" s="1">
        <f>D29</f>
        <v>800</v>
      </c>
      <c r="F29" s="1">
        <v>800</v>
      </c>
      <c r="G29" s="1">
        <f t="shared" si="1"/>
        <v>0</v>
      </c>
    </row>
  </sheetData>
  <printOptions/>
  <pageMargins left="0.5905511811023623" right="0.3937007874015748" top="0.984251968503937" bottom="0.984251968503937" header="0.5118110236220472" footer="0.5118110236220472"/>
  <pageSetup horizontalDpi="355" verticalDpi="35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0"/>
  <sheetViews>
    <sheetView tabSelected="1" workbookViewId="0" topLeftCell="A1">
      <selection activeCell="F79" sqref="F79:F81"/>
    </sheetView>
  </sheetViews>
  <sheetFormatPr defaultColWidth="9.140625" defaultRowHeight="12.75"/>
  <cols>
    <col min="1" max="1" width="24.00390625" style="2" customWidth="1"/>
    <col min="2" max="2" width="7.8515625" style="10" customWidth="1"/>
    <col min="3" max="3" width="25.57421875" style="11" customWidth="1"/>
    <col min="4" max="4" width="12.140625" style="10" customWidth="1"/>
    <col min="5" max="5" width="13.8515625" style="10" customWidth="1"/>
    <col min="6" max="6" width="11.57421875" style="10" customWidth="1"/>
    <col min="7" max="7" width="45.57421875" style="12" customWidth="1"/>
  </cols>
  <sheetData>
    <row r="1" spans="1:3" ht="18">
      <c r="A1" s="15" t="s">
        <v>176</v>
      </c>
      <c r="C1" s="5" t="s">
        <v>25</v>
      </c>
    </row>
    <row r="2" spans="1:4" ht="18">
      <c r="A2" s="15"/>
      <c r="D2" s="5"/>
    </row>
    <row r="3" spans="2:7" ht="12.75">
      <c r="B3" s="4" t="s">
        <v>34</v>
      </c>
      <c r="C3" s="4" t="s">
        <v>11</v>
      </c>
      <c r="D3" s="4" t="s">
        <v>15</v>
      </c>
      <c r="E3" s="4" t="s">
        <v>14</v>
      </c>
      <c r="F3" s="4" t="s">
        <v>13</v>
      </c>
      <c r="G3" s="6" t="s">
        <v>16</v>
      </c>
    </row>
    <row r="4" spans="2:7" ht="12.75">
      <c r="B4" s="4"/>
      <c r="C4" s="4"/>
      <c r="D4" s="4"/>
      <c r="E4" s="4"/>
      <c r="F4" s="4"/>
      <c r="G4" s="6"/>
    </row>
    <row r="5" spans="1:7" ht="12.75">
      <c r="A5" s="2" t="s">
        <v>172</v>
      </c>
      <c r="B5" s="4">
        <v>12</v>
      </c>
      <c r="C5" s="11" t="s">
        <v>98</v>
      </c>
      <c r="D5" s="4"/>
      <c r="E5" s="10" t="s">
        <v>175</v>
      </c>
      <c r="F5" s="10" t="s">
        <v>28</v>
      </c>
      <c r="G5" s="6"/>
    </row>
    <row r="6" spans="2:7" ht="12.75">
      <c r="B6" s="4"/>
      <c r="C6" s="11" t="s">
        <v>30</v>
      </c>
      <c r="D6" s="4"/>
      <c r="E6" s="25">
        <v>39726</v>
      </c>
      <c r="F6" s="10" t="s">
        <v>28</v>
      </c>
      <c r="G6" s="6"/>
    </row>
    <row r="7" spans="2:7" ht="12.75">
      <c r="B7" s="4"/>
      <c r="C7" s="12" t="s">
        <v>152</v>
      </c>
      <c r="D7" s="4"/>
      <c r="E7" s="4"/>
      <c r="F7" s="10" t="s">
        <v>17</v>
      </c>
      <c r="G7" s="6"/>
    </row>
    <row r="8" spans="2:7" ht="12.75">
      <c r="B8" s="4">
        <v>12</v>
      </c>
      <c r="C8" s="12" t="s">
        <v>173</v>
      </c>
      <c r="D8" s="4"/>
      <c r="E8" s="10" t="s">
        <v>174</v>
      </c>
      <c r="F8" s="10" t="s">
        <v>28</v>
      </c>
      <c r="G8" s="6"/>
    </row>
    <row r="9" spans="2:7" ht="12.75">
      <c r="B9" s="4"/>
      <c r="C9" s="4"/>
      <c r="D9" s="4"/>
      <c r="E9" s="4"/>
      <c r="F9" s="4"/>
      <c r="G9" s="6"/>
    </row>
    <row r="10" spans="1:7" ht="12.75">
      <c r="A10" s="2" t="s">
        <v>168</v>
      </c>
      <c r="B10" s="4">
        <v>680</v>
      </c>
      <c r="C10" s="11" t="s">
        <v>98</v>
      </c>
      <c r="D10" s="9"/>
      <c r="E10" s="9">
        <v>38564</v>
      </c>
      <c r="F10" s="10" t="s">
        <v>28</v>
      </c>
      <c r="G10" s="6"/>
    </row>
    <row r="11" spans="2:7" ht="12.75">
      <c r="B11" s="4"/>
      <c r="C11" s="11" t="s">
        <v>30</v>
      </c>
      <c r="D11" s="9"/>
      <c r="E11" s="9">
        <v>38595</v>
      </c>
      <c r="F11" s="10" t="s">
        <v>28</v>
      </c>
      <c r="G11" s="6"/>
    </row>
    <row r="12" spans="2:7" ht="12.75">
      <c r="B12" s="4"/>
      <c r="C12" s="12" t="s">
        <v>152</v>
      </c>
      <c r="D12" s="9"/>
      <c r="E12" s="9">
        <v>38868</v>
      </c>
      <c r="F12" s="10" t="s">
        <v>28</v>
      </c>
      <c r="G12" s="6"/>
    </row>
    <row r="13" spans="2:7" ht="12.75">
      <c r="B13" s="4"/>
      <c r="C13" s="12"/>
      <c r="D13" s="9"/>
      <c r="E13" s="9"/>
      <c r="G13" s="6"/>
    </row>
    <row r="14" spans="1:7" ht="12.75">
      <c r="A14" s="14" t="s">
        <v>168</v>
      </c>
      <c r="B14" s="30">
        <v>50</v>
      </c>
      <c r="C14" s="11" t="s">
        <v>98</v>
      </c>
      <c r="D14" s="9">
        <v>39204</v>
      </c>
      <c r="E14" s="9">
        <v>39294</v>
      </c>
      <c r="F14" s="10" t="s">
        <v>28</v>
      </c>
      <c r="G14" s="6"/>
    </row>
    <row r="15" spans="2:7" ht="12.75">
      <c r="B15" s="4"/>
      <c r="C15" s="11" t="s">
        <v>30</v>
      </c>
      <c r="D15" s="9">
        <v>39204</v>
      </c>
      <c r="E15" s="9">
        <v>39294</v>
      </c>
      <c r="F15" s="10" t="s">
        <v>28</v>
      </c>
      <c r="G15" s="6"/>
    </row>
    <row r="16" spans="3:7" ht="12.75">
      <c r="C16" s="49" t="s">
        <v>137</v>
      </c>
      <c r="D16" s="9">
        <v>39204</v>
      </c>
      <c r="E16" s="9">
        <v>39294</v>
      </c>
      <c r="F16" s="10" t="s">
        <v>28</v>
      </c>
      <c r="G16" s="7" t="s">
        <v>178</v>
      </c>
    </row>
    <row r="17" spans="2:7" ht="12.75">
      <c r="B17" s="4"/>
      <c r="C17" s="12" t="s">
        <v>152</v>
      </c>
      <c r="D17" s="9">
        <v>39204</v>
      </c>
      <c r="E17" s="9">
        <v>39325</v>
      </c>
      <c r="F17" s="10" t="s">
        <v>28</v>
      </c>
      <c r="G17" s="6"/>
    </row>
    <row r="18" spans="2:7" ht="12.75">
      <c r="B18" s="4"/>
      <c r="C18" s="4"/>
      <c r="D18" s="4"/>
      <c r="E18" s="4"/>
      <c r="F18" s="4"/>
      <c r="G18" s="6"/>
    </row>
    <row r="19" spans="1:7" ht="12.75">
      <c r="A19" s="2" t="s">
        <v>140</v>
      </c>
      <c r="B19" s="4">
        <v>20</v>
      </c>
      <c r="C19" s="11" t="s">
        <v>98</v>
      </c>
      <c r="D19" s="9">
        <v>39092</v>
      </c>
      <c r="E19" s="9">
        <v>39478</v>
      </c>
      <c r="F19" s="10" t="s">
        <v>28</v>
      </c>
      <c r="G19" s="6"/>
    </row>
    <row r="20" spans="2:7" ht="12.75">
      <c r="B20" s="4"/>
      <c r="C20" s="11" t="s">
        <v>30</v>
      </c>
      <c r="D20" s="9"/>
      <c r="E20" s="9">
        <v>39660</v>
      </c>
      <c r="F20" s="10" t="s">
        <v>17</v>
      </c>
      <c r="G20" s="6"/>
    </row>
    <row r="22" spans="1:7" ht="12.75">
      <c r="A22" s="2" t="s">
        <v>140</v>
      </c>
      <c r="B22" s="4">
        <v>15</v>
      </c>
      <c r="C22" s="11" t="s">
        <v>98</v>
      </c>
      <c r="D22" s="9">
        <v>39092</v>
      </c>
      <c r="E22" s="9">
        <v>39478</v>
      </c>
      <c r="F22" s="10" t="s">
        <v>28</v>
      </c>
      <c r="G22" s="6"/>
    </row>
    <row r="23" spans="3:6" ht="12.75">
      <c r="C23" s="11" t="s">
        <v>30</v>
      </c>
      <c r="D23" s="9"/>
      <c r="E23" s="9">
        <v>39660</v>
      </c>
      <c r="F23" s="10" t="s">
        <v>17</v>
      </c>
    </row>
    <row r="25" spans="1:6" ht="12.75">
      <c r="A25" s="2" t="s">
        <v>138</v>
      </c>
      <c r="C25" s="11" t="s">
        <v>98</v>
      </c>
      <c r="D25" s="9">
        <v>38726</v>
      </c>
      <c r="E25" s="9">
        <v>38748</v>
      </c>
      <c r="F25" s="10" t="s">
        <v>28</v>
      </c>
    </row>
    <row r="26" spans="2:6" ht="12.75">
      <c r="B26" s="10">
        <v>34</v>
      </c>
      <c r="C26" s="11" t="s">
        <v>144</v>
      </c>
      <c r="D26" s="9"/>
      <c r="E26" s="9">
        <v>38960</v>
      </c>
      <c r="F26" s="10" t="s">
        <v>28</v>
      </c>
    </row>
    <row r="27" spans="2:6" ht="12.75">
      <c r="B27" s="10">
        <v>12</v>
      </c>
      <c r="C27" s="11" t="s">
        <v>143</v>
      </c>
      <c r="D27" s="9"/>
      <c r="E27" s="9">
        <v>38960</v>
      </c>
      <c r="F27" s="10" t="s">
        <v>28</v>
      </c>
    </row>
    <row r="29" ht="12.75">
      <c r="A29" s="2" t="s">
        <v>148</v>
      </c>
    </row>
    <row r="30" spans="1:7" ht="12.75">
      <c r="A30" s="23" t="s">
        <v>151</v>
      </c>
      <c r="B30" s="10">
        <v>7500</v>
      </c>
      <c r="C30" s="11" t="s">
        <v>124</v>
      </c>
      <c r="D30" s="24" t="s">
        <v>118</v>
      </c>
      <c r="E30" s="9">
        <v>38776</v>
      </c>
      <c r="F30" s="10" t="s">
        <v>28</v>
      </c>
      <c r="G30" s="12" t="s">
        <v>123</v>
      </c>
    </row>
    <row r="31" spans="1:7" ht="12.75">
      <c r="A31" s="23" t="s">
        <v>151</v>
      </c>
      <c r="B31" s="10">
        <v>8500</v>
      </c>
      <c r="C31" s="11" t="s">
        <v>122</v>
      </c>
      <c r="D31" s="24" t="s">
        <v>118</v>
      </c>
      <c r="E31" s="9">
        <v>38776</v>
      </c>
      <c r="F31" s="10" t="s">
        <v>28</v>
      </c>
      <c r="G31" s="12" t="s">
        <v>153</v>
      </c>
    </row>
    <row r="32" spans="1:6" ht="12.75">
      <c r="A32" s="23" t="s">
        <v>145</v>
      </c>
      <c r="B32" s="10">
        <v>23169</v>
      </c>
      <c r="C32" s="11" t="s">
        <v>146</v>
      </c>
      <c r="E32" s="9">
        <v>38818</v>
      </c>
      <c r="F32" s="10" t="s">
        <v>28</v>
      </c>
    </row>
    <row r="33" spans="1:6" ht="12.75">
      <c r="A33" s="23" t="s">
        <v>145</v>
      </c>
      <c r="B33" s="10">
        <v>28150</v>
      </c>
      <c r="C33" s="11" t="s">
        <v>147</v>
      </c>
      <c r="E33" s="9">
        <v>38818</v>
      </c>
      <c r="F33" s="10" t="s">
        <v>28</v>
      </c>
    </row>
    <row r="34" spans="2:6" ht="12.75">
      <c r="B34" s="4">
        <v>2160</v>
      </c>
      <c r="C34" s="11" t="s">
        <v>149</v>
      </c>
      <c r="D34" s="9">
        <v>38984</v>
      </c>
      <c r="E34" s="9">
        <v>39241</v>
      </c>
      <c r="F34" s="10" t="s">
        <v>28</v>
      </c>
    </row>
    <row r="35" spans="2:6" ht="12.75">
      <c r="B35" s="4">
        <v>2160</v>
      </c>
      <c r="C35" s="11" t="s">
        <v>150</v>
      </c>
      <c r="D35" s="9">
        <v>38984</v>
      </c>
      <c r="E35" s="9">
        <v>39241</v>
      </c>
      <c r="F35" s="10" t="s">
        <v>28</v>
      </c>
    </row>
    <row r="36" spans="2:6" ht="12.75">
      <c r="B36" s="10">
        <v>300</v>
      </c>
      <c r="C36" s="11" t="s">
        <v>170</v>
      </c>
      <c r="D36" s="9" t="s">
        <v>171</v>
      </c>
      <c r="E36" s="9">
        <v>39262</v>
      </c>
      <c r="F36" s="10" t="s">
        <v>28</v>
      </c>
    </row>
    <row r="42" spans="1:3" ht="18">
      <c r="A42" s="15"/>
      <c r="C42" s="5" t="s">
        <v>25</v>
      </c>
    </row>
    <row r="43" spans="2:7" ht="12.75">
      <c r="B43" s="4" t="s">
        <v>34</v>
      </c>
      <c r="C43" s="4" t="s">
        <v>11</v>
      </c>
      <c r="D43" s="4" t="s">
        <v>15</v>
      </c>
      <c r="E43" s="4" t="s">
        <v>14</v>
      </c>
      <c r="F43" s="4" t="s">
        <v>13</v>
      </c>
      <c r="G43" s="6" t="s">
        <v>182</v>
      </c>
    </row>
    <row r="44" spans="2:7" ht="12.75">
      <c r="B44" s="4"/>
      <c r="C44" s="4"/>
      <c r="D44" s="4"/>
      <c r="E44" s="4"/>
      <c r="F44" s="4"/>
      <c r="G44" s="6"/>
    </row>
    <row r="45" spans="1:7" ht="12.75">
      <c r="A45" s="14" t="s">
        <v>156</v>
      </c>
      <c r="B45" s="30">
        <v>390</v>
      </c>
      <c r="C45" s="49" t="s">
        <v>31</v>
      </c>
      <c r="D45" s="9" t="s">
        <v>21</v>
      </c>
      <c r="E45" s="9" t="s">
        <v>22</v>
      </c>
      <c r="F45" s="10" t="s">
        <v>28</v>
      </c>
      <c r="G45" s="7" t="s">
        <v>177</v>
      </c>
    </row>
    <row r="46" spans="3:6" ht="12.75">
      <c r="C46" s="11" t="s">
        <v>2</v>
      </c>
      <c r="D46" s="9"/>
      <c r="E46" s="10" t="s">
        <v>70</v>
      </c>
      <c r="F46" s="10" t="s">
        <v>28</v>
      </c>
    </row>
    <row r="47" spans="3:7" ht="12.75">
      <c r="C47" s="11" t="s">
        <v>71</v>
      </c>
      <c r="D47" s="10" t="s">
        <v>67</v>
      </c>
      <c r="E47" s="24" t="s">
        <v>68</v>
      </c>
      <c r="F47" s="10" t="s">
        <v>28</v>
      </c>
      <c r="G47" s="12" t="s">
        <v>81</v>
      </c>
    </row>
    <row r="48" spans="2:6" ht="12.75">
      <c r="B48" s="10">
        <v>360</v>
      </c>
      <c r="C48" s="11" t="s">
        <v>72</v>
      </c>
      <c r="D48" s="24" t="s">
        <v>82</v>
      </c>
      <c r="E48" s="24" t="s">
        <v>118</v>
      </c>
      <c r="F48" s="10" t="s">
        <v>28</v>
      </c>
    </row>
    <row r="49" spans="2:7" ht="12.75">
      <c r="B49" s="10">
        <v>380</v>
      </c>
      <c r="C49" s="11" t="s">
        <v>12</v>
      </c>
      <c r="D49" s="10" t="s">
        <v>66</v>
      </c>
      <c r="E49" s="24" t="s">
        <v>119</v>
      </c>
      <c r="F49" s="10" t="s">
        <v>28</v>
      </c>
      <c r="G49" s="12" t="s">
        <v>84</v>
      </c>
    </row>
    <row r="50" spans="2:7" ht="12.75">
      <c r="B50" s="10">
        <v>360</v>
      </c>
      <c r="C50" s="11" t="s">
        <v>69</v>
      </c>
      <c r="D50" s="24" t="s">
        <v>76</v>
      </c>
      <c r="E50" s="9" t="s">
        <v>154</v>
      </c>
      <c r="F50" s="10" t="s">
        <v>28</v>
      </c>
      <c r="G50" s="12" t="s">
        <v>155</v>
      </c>
    </row>
    <row r="51" spans="2:6" ht="12.75">
      <c r="B51" s="10">
        <v>360</v>
      </c>
      <c r="C51" s="11" t="s">
        <v>73</v>
      </c>
      <c r="D51" s="9">
        <v>38971</v>
      </c>
      <c r="E51" s="9" t="s">
        <v>166</v>
      </c>
      <c r="F51" s="10" t="s">
        <v>28</v>
      </c>
    </row>
    <row r="53" spans="1:6" ht="12.75">
      <c r="A53" s="14" t="s">
        <v>169</v>
      </c>
      <c r="B53" s="31">
        <v>20</v>
      </c>
      <c r="C53" s="11" t="s">
        <v>98</v>
      </c>
      <c r="D53" s="9">
        <v>39204</v>
      </c>
      <c r="E53" s="9">
        <v>39294</v>
      </c>
      <c r="F53" s="10" t="s">
        <v>17</v>
      </c>
    </row>
    <row r="54" spans="3:7" ht="12.75">
      <c r="C54" s="11" t="s">
        <v>30</v>
      </c>
      <c r="D54" s="9">
        <v>39204</v>
      </c>
      <c r="E54" s="9">
        <v>39294</v>
      </c>
      <c r="F54" s="10" t="s">
        <v>17</v>
      </c>
      <c r="G54" s="11"/>
    </row>
    <row r="55" spans="1:7" ht="12.75">
      <c r="A55" s="11"/>
      <c r="B55" s="11"/>
      <c r="C55" s="49" t="s">
        <v>137</v>
      </c>
      <c r="D55" s="9">
        <v>39204</v>
      </c>
      <c r="E55" s="9">
        <v>39294</v>
      </c>
      <c r="F55" s="10" t="s">
        <v>17</v>
      </c>
      <c r="G55" s="7" t="s">
        <v>179</v>
      </c>
    </row>
    <row r="56" spans="3:7" ht="12.75">
      <c r="C56" s="12" t="s">
        <v>152</v>
      </c>
      <c r="D56" s="9">
        <v>39204</v>
      </c>
      <c r="E56" s="9">
        <v>39325</v>
      </c>
      <c r="F56" s="10" t="s">
        <v>17</v>
      </c>
      <c r="G56" s="11"/>
    </row>
    <row r="58" spans="1:7" ht="12.75">
      <c r="A58" s="2" t="s">
        <v>165</v>
      </c>
      <c r="B58" s="10">
        <v>800</v>
      </c>
      <c r="C58" s="11" t="s">
        <v>98</v>
      </c>
      <c r="D58" s="9">
        <v>38908</v>
      </c>
      <c r="E58" s="9">
        <v>38947</v>
      </c>
      <c r="F58" s="10" t="s">
        <v>28</v>
      </c>
      <c r="G58" s="11"/>
    </row>
    <row r="59" spans="1:6" ht="12.75">
      <c r="A59" s="2" t="s">
        <v>161</v>
      </c>
      <c r="B59" s="10">
        <v>60</v>
      </c>
      <c r="C59" s="11" t="s">
        <v>98</v>
      </c>
      <c r="D59" s="9">
        <v>38951</v>
      </c>
      <c r="E59" s="9">
        <v>38971</v>
      </c>
      <c r="F59" s="10" t="s">
        <v>28</v>
      </c>
    </row>
    <row r="60" spans="4:5" ht="12.75">
      <c r="D60" s="9"/>
      <c r="E60" s="9"/>
    </row>
    <row r="61" spans="1:6" ht="12.75">
      <c r="A61" s="2" t="s">
        <v>125</v>
      </c>
      <c r="B61" s="4">
        <v>11</v>
      </c>
      <c r="C61" s="11" t="s">
        <v>10</v>
      </c>
      <c r="D61" s="25" t="s">
        <v>23</v>
      </c>
      <c r="E61" s="9">
        <v>38807</v>
      </c>
      <c r="F61" s="10" t="s">
        <v>28</v>
      </c>
    </row>
    <row r="62" spans="2:6" ht="12.75">
      <c r="B62" s="4"/>
      <c r="C62" s="11" t="s">
        <v>30</v>
      </c>
      <c r="D62" s="9">
        <v>38807</v>
      </c>
      <c r="E62" s="9">
        <v>38835</v>
      </c>
      <c r="F62" s="10" t="s">
        <v>28</v>
      </c>
    </row>
    <row r="63" spans="2:6" ht="12.75">
      <c r="B63" s="4"/>
      <c r="C63" s="11" t="s">
        <v>2</v>
      </c>
      <c r="D63" s="25" t="s">
        <v>120</v>
      </c>
      <c r="E63" s="9">
        <v>38748</v>
      </c>
      <c r="F63" s="10" t="s">
        <v>28</v>
      </c>
    </row>
    <row r="64" spans="2:7" ht="12.75">
      <c r="B64" s="4"/>
      <c r="C64" s="11" t="s">
        <v>27</v>
      </c>
      <c r="D64" s="9">
        <v>38735</v>
      </c>
      <c r="E64" s="9">
        <v>38807</v>
      </c>
      <c r="F64" s="10" t="s">
        <v>28</v>
      </c>
      <c r="G64" s="12" t="s">
        <v>129</v>
      </c>
    </row>
    <row r="65" spans="2:6" ht="12.75">
      <c r="B65" s="4"/>
      <c r="C65" s="11" t="s">
        <v>6</v>
      </c>
      <c r="D65" s="9">
        <v>39062</v>
      </c>
      <c r="E65" s="9">
        <v>38825</v>
      </c>
      <c r="F65" s="10" t="s">
        <v>28</v>
      </c>
    </row>
    <row r="66" spans="2:6" ht="12.75">
      <c r="B66" s="4"/>
      <c r="C66" s="11" t="s">
        <v>33</v>
      </c>
      <c r="D66" s="9">
        <v>39181</v>
      </c>
      <c r="E66" s="9">
        <v>39218</v>
      </c>
      <c r="F66" s="10" t="s">
        <v>28</v>
      </c>
    </row>
    <row r="67" spans="2:5" ht="12.75">
      <c r="B67" s="4"/>
      <c r="D67" s="9"/>
      <c r="E67" s="9"/>
    </row>
    <row r="68" spans="1:6" ht="12.75">
      <c r="A68" s="14" t="s">
        <v>9</v>
      </c>
      <c r="B68" s="30">
        <v>30</v>
      </c>
      <c r="C68" s="11" t="s">
        <v>10</v>
      </c>
      <c r="D68" s="9">
        <v>38646</v>
      </c>
      <c r="E68" s="9">
        <v>38807</v>
      </c>
      <c r="F68" s="10" t="s">
        <v>28</v>
      </c>
    </row>
    <row r="69" spans="1:6" ht="12.75">
      <c r="A69" s="14" t="s">
        <v>126</v>
      </c>
      <c r="B69" s="4"/>
      <c r="C69" s="11" t="s">
        <v>30</v>
      </c>
      <c r="D69" s="9">
        <v>38807</v>
      </c>
      <c r="E69" s="9">
        <v>38835</v>
      </c>
      <c r="F69" s="10" t="s">
        <v>28</v>
      </c>
    </row>
    <row r="70" spans="2:7" ht="12.75">
      <c r="B70" s="4"/>
      <c r="C70" s="49" t="s">
        <v>29</v>
      </c>
      <c r="D70" s="9">
        <v>38807</v>
      </c>
      <c r="E70" s="9">
        <v>38835</v>
      </c>
      <c r="F70" s="10" t="s">
        <v>28</v>
      </c>
      <c r="G70" s="7" t="s">
        <v>180</v>
      </c>
    </row>
    <row r="71" spans="2:6" ht="12.75">
      <c r="B71" s="4"/>
      <c r="C71" s="11" t="s">
        <v>2</v>
      </c>
      <c r="D71" s="9">
        <v>38723</v>
      </c>
      <c r="E71" s="9">
        <v>38748</v>
      </c>
      <c r="F71" s="10" t="s">
        <v>28</v>
      </c>
    </row>
    <row r="72" spans="2:6" ht="12.75">
      <c r="B72" s="4"/>
      <c r="C72" s="11" t="s">
        <v>6</v>
      </c>
      <c r="D72" s="9">
        <v>39062</v>
      </c>
      <c r="E72" s="9">
        <v>39153</v>
      </c>
      <c r="F72" s="10" t="s">
        <v>28</v>
      </c>
    </row>
    <row r="73" spans="2:6" ht="12.75">
      <c r="B73" s="4"/>
      <c r="C73" s="11" t="s">
        <v>33</v>
      </c>
      <c r="D73" s="9">
        <v>39181</v>
      </c>
      <c r="E73" s="9">
        <v>39218</v>
      </c>
      <c r="F73" s="10" t="s">
        <v>28</v>
      </c>
    </row>
    <row r="74" spans="2:5" ht="12.75">
      <c r="B74" s="4"/>
      <c r="D74" s="9"/>
      <c r="E74" s="9"/>
    </row>
    <row r="75" spans="1:6" ht="12.75">
      <c r="A75" s="14" t="s">
        <v>127</v>
      </c>
      <c r="B75" s="30">
        <v>14</v>
      </c>
      <c r="C75" s="11" t="s">
        <v>10</v>
      </c>
      <c r="D75" s="9">
        <v>38646</v>
      </c>
      <c r="E75" s="9">
        <v>38807</v>
      </c>
      <c r="F75" s="10" t="s">
        <v>28</v>
      </c>
    </row>
    <row r="76" spans="1:6" ht="12.75">
      <c r="A76" s="14" t="s">
        <v>126</v>
      </c>
      <c r="B76" s="30"/>
      <c r="C76" s="11" t="s">
        <v>30</v>
      </c>
      <c r="D76" s="9">
        <v>38698</v>
      </c>
      <c r="E76" s="9">
        <v>38835</v>
      </c>
      <c r="F76" s="10" t="s">
        <v>28</v>
      </c>
    </row>
    <row r="77" spans="2:7" ht="12.75">
      <c r="B77" s="4"/>
      <c r="C77" s="49" t="s">
        <v>29</v>
      </c>
      <c r="D77" s="9">
        <v>38755</v>
      </c>
      <c r="E77" s="9">
        <v>38835</v>
      </c>
      <c r="F77" s="10" t="s">
        <v>28</v>
      </c>
      <c r="G77" s="7" t="s">
        <v>180</v>
      </c>
    </row>
    <row r="78" spans="2:6" ht="12.75">
      <c r="B78" s="4"/>
      <c r="C78" s="11" t="s">
        <v>2</v>
      </c>
      <c r="D78" s="9">
        <v>38723</v>
      </c>
      <c r="E78" s="9">
        <v>38748</v>
      </c>
      <c r="F78" s="10" t="s">
        <v>28</v>
      </c>
    </row>
    <row r="79" spans="2:6" ht="12.75">
      <c r="B79" s="4"/>
      <c r="C79" s="11" t="s">
        <v>6</v>
      </c>
      <c r="D79" s="9">
        <v>39062</v>
      </c>
      <c r="E79" s="9">
        <v>39153</v>
      </c>
      <c r="F79" s="10" t="s">
        <v>28</v>
      </c>
    </row>
    <row r="80" spans="2:6" ht="12.75">
      <c r="B80" s="4"/>
      <c r="C80" s="11" t="s">
        <v>33</v>
      </c>
      <c r="D80" s="9">
        <v>39181</v>
      </c>
      <c r="E80" s="9">
        <v>39218</v>
      </c>
      <c r="F80" s="10" t="s">
        <v>28</v>
      </c>
    </row>
    <row r="81" ht="12.75">
      <c r="B81" s="4"/>
    </row>
    <row r="82" ht="12.75">
      <c r="B82" s="4"/>
    </row>
    <row r="83" spans="1:3" ht="18">
      <c r="A83" s="15"/>
      <c r="C83" s="5" t="s">
        <v>25</v>
      </c>
    </row>
    <row r="84" spans="2:7" ht="12.75">
      <c r="B84" s="4" t="s">
        <v>34</v>
      </c>
      <c r="C84" s="4" t="s">
        <v>11</v>
      </c>
      <c r="D84" s="4" t="s">
        <v>15</v>
      </c>
      <c r="E84" s="4" t="s">
        <v>14</v>
      </c>
      <c r="F84" s="4" t="s">
        <v>13</v>
      </c>
      <c r="G84" s="6" t="s">
        <v>16</v>
      </c>
    </row>
    <row r="85" spans="2:7" ht="12.75">
      <c r="B85" s="4"/>
      <c r="C85" s="4"/>
      <c r="D85" s="4"/>
      <c r="E85" s="4"/>
      <c r="F85" s="4"/>
      <c r="G85" s="6"/>
    </row>
    <row r="86" spans="1:6" ht="12.75">
      <c r="A86" s="14" t="s">
        <v>130</v>
      </c>
      <c r="B86" s="30">
        <v>85</v>
      </c>
      <c r="C86" s="11" t="s">
        <v>10</v>
      </c>
      <c r="D86" s="9">
        <v>38755</v>
      </c>
      <c r="E86" s="9">
        <v>38807</v>
      </c>
      <c r="F86" s="10" t="s">
        <v>28</v>
      </c>
    </row>
    <row r="87" spans="2:7" ht="12.75">
      <c r="B87" s="4"/>
      <c r="C87" s="49" t="s">
        <v>137</v>
      </c>
      <c r="D87" s="9">
        <v>38831</v>
      </c>
      <c r="E87" s="9">
        <v>38856</v>
      </c>
      <c r="F87" s="10" t="s">
        <v>28</v>
      </c>
      <c r="G87" s="7" t="s">
        <v>180</v>
      </c>
    </row>
    <row r="88" spans="2:6" ht="12.75">
      <c r="B88" s="4"/>
      <c r="C88" s="11" t="s">
        <v>98</v>
      </c>
      <c r="D88" s="9">
        <v>38807</v>
      </c>
      <c r="E88" s="9">
        <v>38865</v>
      </c>
      <c r="F88" s="10" t="s">
        <v>28</v>
      </c>
    </row>
    <row r="89" spans="2:6" ht="12.75">
      <c r="B89" s="4"/>
      <c r="C89" s="11" t="s">
        <v>6</v>
      </c>
      <c r="D89" s="9">
        <v>38925</v>
      </c>
      <c r="E89" s="9">
        <v>38956</v>
      </c>
      <c r="F89" s="10" t="s">
        <v>28</v>
      </c>
    </row>
    <row r="90" ht="12.75">
      <c r="B90" s="4"/>
    </row>
    <row r="91" spans="1:6" ht="12.75">
      <c r="A91" s="2" t="s">
        <v>79</v>
      </c>
      <c r="B91" s="4">
        <v>30</v>
      </c>
      <c r="C91" s="11" t="s">
        <v>128</v>
      </c>
      <c r="D91" s="24" t="s">
        <v>78</v>
      </c>
      <c r="E91" s="24" t="s">
        <v>116</v>
      </c>
      <c r="F91" s="10" t="s">
        <v>28</v>
      </c>
    </row>
    <row r="92" spans="3:6" ht="12.75">
      <c r="C92" s="11" t="s">
        <v>141</v>
      </c>
      <c r="D92" s="9">
        <v>38749</v>
      </c>
      <c r="E92" s="9">
        <v>38776</v>
      </c>
      <c r="F92" s="10" t="s">
        <v>28</v>
      </c>
    </row>
    <row r="93" spans="3:6" ht="12.75">
      <c r="C93" s="11" t="s">
        <v>142</v>
      </c>
      <c r="D93" s="9">
        <v>38723</v>
      </c>
      <c r="E93" s="9">
        <v>38925</v>
      </c>
      <c r="F93" s="10" t="s">
        <v>28</v>
      </c>
    </row>
    <row r="95" spans="1:6" ht="12.75">
      <c r="A95" s="2" t="s">
        <v>114</v>
      </c>
      <c r="B95" s="10">
        <v>2</v>
      </c>
      <c r="C95" s="11" t="s">
        <v>115</v>
      </c>
      <c r="E95" s="24" t="s">
        <v>116</v>
      </c>
      <c r="F95" s="10" t="s">
        <v>28</v>
      </c>
    </row>
    <row r="96" spans="2:6" ht="12.75">
      <c r="B96" s="10">
        <v>2</v>
      </c>
      <c r="C96" s="11" t="s">
        <v>167</v>
      </c>
      <c r="E96" s="24" t="s">
        <v>116</v>
      </c>
      <c r="F96" s="10" t="s">
        <v>28</v>
      </c>
    </row>
    <row r="98" spans="1:7" ht="12.75">
      <c r="A98" s="2" t="s">
        <v>139</v>
      </c>
      <c r="B98" s="4">
        <v>40</v>
      </c>
      <c r="C98" s="11" t="s">
        <v>98</v>
      </c>
      <c r="D98" s="9">
        <v>38727</v>
      </c>
      <c r="E98" s="9">
        <v>38748</v>
      </c>
      <c r="F98" s="10" t="s">
        <v>28</v>
      </c>
      <c r="G98" s="6"/>
    </row>
    <row r="99" spans="2:7" ht="12.75">
      <c r="B99" s="4"/>
      <c r="C99" s="11" t="s">
        <v>30</v>
      </c>
      <c r="D99" s="9">
        <v>38777</v>
      </c>
      <c r="E99" s="9">
        <v>38807</v>
      </c>
      <c r="F99" s="10" t="s">
        <v>28</v>
      </c>
      <c r="G99" s="6"/>
    </row>
    <row r="100" spans="2:7" ht="12.75">
      <c r="B100" s="4"/>
      <c r="C100" s="12" t="s">
        <v>152</v>
      </c>
      <c r="D100" s="9">
        <v>38808</v>
      </c>
      <c r="E100" s="9">
        <v>38898</v>
      </c>
      <c r="F100" s="10" t="s">
        <v>28</v>
      </c>
      <c r="G100" s="6"/>
    </row>
    <row r="101" spans="4:5" ht="12.75">
      <c r="D101" s="9"/>
      <c r="E101" s="9"/>
    </row>
    <row r="102" spans="1:7" ht="12.75">
      <c r="A102" s="14" t="s">
        <v>4</v>
      </c>
      <c r="B102" s="30">
        <v>390</v>
      </c>
      <c r="C102" s="11" t="s">
        <v>0</v>
      </c>
      <c r="D102" s="26" t="s">
        <v>18</v>
      </c>
      <c r="E102" s="9" t="s">
        <v>19</v>
      </c>
      <c r="F102" s="10" t="s">
        <v>28</v>
      </c>
      <c r="G102" s="7" t="s">
        <v>183</v>
      </c>
    </row>
    <row r="103" spans="3:6" ht="12.75">
      <c r="C103" s="11" t="s">
        <v>3</v>
      </c>
      <c r="D103" s="9" t="s">
        <v>20</v>
      </c>
      <c r="E103" s="9" t="s">
        <v>36</v>
      </c>
      <c r="F103" s="10" t="s">
        <v>28</v>
      </c>
    </row>
    <row r="104" spans="3:7" ht="12.75">
      <c r="C104" s="49" t="s">
        <v>1</v>
      </c>
      <c r="D104" s="9" t="s">
        <v>20</v>
      </c>
      <c r="E104" s="9" t="s">
        <v>32</v>
      </c>
      <c r="F104" s="10" t="s">
        <v>28</v>
      </c>
      <c r="G104" s="7" t="s">
        <v>181</v>
      </c>
    </row>
    <row r="105" spans="3:6" ht="12.75">
      <c r="C105" s="11" t="s">
        <v>2</v>
      </c>
      <c r="D105" s="9"/>
      <c r="E105" s="9" t="s">
        <v>35</v>
      </c>
      <c r="F105" s="10" t="s">
        <v>28</v>
      </c>
    </row>
    <row r="106" spans="3:7" ht="12.75">
      <c r="C106" s="11" t="s">
        <v>6</v>
      </c>
      <c r="D106" s="10" t="s">
        <v>67</v>
      </c>
      <c r="E106" s="24" t="s">
        <v>68</v>
      </c>
      <c r="F106" s="10" t="s">
        <v>28</v>
      </c>
      <c r="G106" s="12" t="s">
        <v>80</v>
      </c>
    </row>
    <row r="107" spans="3:6" ht="12.75">
      <c r="C107" s="11" t="s">
        <v>33</v>
      </c>
      <c r="D107" s="24" t="s">
        <v>77</v>
      </c>
      <c r="E107" s="9">
        <v>38748</v>
      </c>
      <c r="F107" s="10" t="s">
        <v>28</v>
      </c>
    </row>
    <row r="108" spans="4:5" ht="12.75">
      <c r="D108" s="9"/>
      <c r="E108" s="9"/>
    </row>
    <row r="109" spans="1:7" ht="12.75">
      <c r="A109" s="2" t="s">
        <v>158</v>
      </c>
      <c r="B109" s="10">
        <v>16000</v>
      </c>
      <c r="C109" s="11" t="s">
        <v>162</v>
      </c>
      <c r="D109" s="9">
        <v>38922</v>
      </c>
      <c r="E109" s="9">
        <v>38933</v>
      </c>
      <c r="F109" s="10" t="s">
        <v>28</v>
      </c>
      <c r="G109" s="11"/>
    </row>
    <row r="110" spans="1:7" ht="12.75">
      <c r="A110" s="11"/>
      <c r="B110" s="10">
        <v>6000</v>
      </c>
      <c r="C110" s="11" t="s">
        <v>163</v>
      </c>
      <c r="D110" s="9">
        <v>38922</v>
      </c>
      <c r="E110" s="9">
        <v>38933</v>
      </c>
      <c r="F110" s="10" t="s">
        <v>28</v>
      </c>
      <c r="G110" s="11"/>
    </row>
    <row r="111" spans="1:7" ht="12.75">
      <c r="A111" s="11"/>
      <c r="B111" s="10">
        <v>2000</v>
      </c>
      <c r="C111" s="11" t="s">
        <v>164</v>
      </c>
      <c r="D111" s="9">
        <v>38922</v>
      </c>
      <c r="E111" s="9">
        <v>38933</v>
      </c>
      <c r="F111" s="10" t="s">
        <v>28</v>
      </c>
      <c r="G111" s="11"/>
    </row>
    <row r="112" spans="1:7" ht="12.75">
      <c r="A112" s="11"/>
      <c r="B112" s="10">
        <v>6000</v>
      </c>
      <c r="C112" s="11" t="s">
        <v>159</v>
      </c>
      <c r="D112" s="9">
        <v>38964</v>
      </c>
      <c r="E112" s="9">
        <v>38990</v>
      </c>
      <c r="F112" s="10" t="s">
        <v>28</v>
      </c>
      <c r="G112" s="11"/>
    </row>
    <row r="113" spans="1:7" ht="12.75">
      <c r="A113" s="11"/>
      <c r="B113" s="10">
        <v>4000</v>
      </c>
      <c r="C113" s="11" t="s">
        <v>159</v>
      </c>
      <c r="D113" s="9">
        <v>38964</v>
      </c>
      <c r="E113" s="9">
        <v>38990</v>
      </c>
      <c r="F113" s="10" t="s">
        <v>28</v>
      </c>
      <c r="G113" s="11"/>
    </row>
    <row r="114" spans="1:6" ht="12.75">
      <c r="A114" s="11"/>
      <c r="B114" s="10">
        <v>2000</v>
      </c>
      <c r="C114" s="11" t="s">
        <v>159</v>
      </c>
      <c r="D114" s="9">
        <v>38964</v>
      </c>
      <c r="E114" s="9">
        <v>38990</v>
      </c>
      <c r="F114" s="10" t="s">
        <v>28</v>
      </c>
    </row>
    <row r="115" spans="4:5" ht="12.75">
      <c r="D115" s="9"/>
      <c r="E115" s="9"/>
    </row>
    <row r="116" spans="4:5" ht="12.75">
      <c r="D116" s="9"/>
      <c r="E116" s="9"/>
    </row>
    <row r="117" spans="4:5" ht="12.75">
      <c r="D117" s="9"/>
      <c r="E117" s="9"/>
    </row>
    <row r="118" spans="4:5" ht="12.75">
      <c r="D118" s="9"/>
      <c r="E118" s="9"/>
    </row>
    <row r="119" spans="4:5" ht="12.75">
      <c r="D119" s="9"/>
      <c r="E119" s="9"/>
    </row>
    <row r="120" spans="4:5" ht="12.75">
      <c r="D120" s="9"/>
      <c r="E120" s="9"/>
    </row>
    <row r="121" spans="4:5" ht="12.75">
      <c r="D121" s="9"/>
      <c r="E121" s="9"/>
    </row>
    <row r="122" spans="4:5" ht="12.75">
      <c r="D122" s="9"/>
      <c r="E122" s="9"/>
    </row>
    <row r="123" spans="4:5" ht="12.75">
      <c r="D123" s="9"/>
      <c r="E123" s="9"/>
    </row>
    <row r="124" spans="1:3" ht="18">
      <c r="A124" s="15"/>
      <c r="C124" s="5" t="s">
        <v>25</v>
      </c>
    </row>
    <row r="125" spans="2:7" ht="12.75">
      <c r="B125" s="4" t="s">
        <v>34</v>
      </c>
      <c r="C125" s="4" t="s">
        <v>11</v>
      </c>
      <c r="D125" s="4" t="s">
        <v>15</v>
      </c>
      <c r="E125" s="4" t="s">
        <v>14</v>
      </c>
      <c r="F125" s="4" t="s">
        <v>13</v>
      </c>
      <c r="G125" s="6" t="s">
        <v>16</v>
      </c>
    </row>
    <row r="126" spans="2:7" ht="12.75">
      <c r="B126" s="4"/>
      <c r="C126" s="4"/>
      <c r="D126" s="4"/>
      <c r="E126" s="4"/>
      <c r="F126" s="4"/>
      <c r="G126" s="6"/>
    </row>
    <row r="127" spans="1:7" ht="12.75">
      <c r="A127" s="14" t="s">
        <v>5</v>
      </c>
      <c r="B127" s="30">
        <v>40</v>
      </c>
      <c r="C127" s="11" t="s">
        <v>31</v>
      </c>
      <c r="D127" s="9" t="s">
        <v>21</v>
      </c>
      <c r="E127" s="9" t="s">
        <v>19</v>
      </c>
      <c r="F127" s="10" t="s">
        <v>28</v>
      </c>
      <c r="G127" s="7" t="s">
        <v>177</v>
      </c>
    </row>
    <row r="128" spans="2:6" ht="12.75">
      <c r="B128" s="4"/>
      <c r="C128" s="11" t="s">
        <v>121</v>
      </c>
      <c r="D128" s="9" t="s">
        <v>21</v>
      </c>
      <c r="E128" s="9" t="s">
        <v>52</v>
      </c>
      <c r="F128" s="10" t="s">
        <v>28</v>
      </c>
    </row>
    <row r="129" spans="2:7" ht="12.75">
      <c r="B129" s="4"/>
      <c r="C129" s="11" t="s">
        <v>7</v>
      </c>
      <c r="D129" s="10" t="s">
        <v>67</v>
      </c>
      <c r="E129" s="24" t="s">
        <v>68</v>
      </c>
      <c r="F129" s="10" t="s">
        <v>28</v>
      </c>
      <c r="G129" s="13" t="s">
        <v>83</v>
      </c>
    </row>
    <row r="130" spans="2:6" ht="12.75">
      <c r="B130" s="4"/>
      <c r="C130" s="11" t="s">
        <v>33</v>
      </c>
      <c r="D130" s="24" t="s">
        <v>76</v>
      </c>
      <c r="E130" s="24" t="s">
        <v>118</v>
      </c>
      <c r="F130" s="10" t="s">
        <v>28</v>
      </c>
    </row>
    <row r="131" spans="2:6" ht="12.75">
      <c r="B131" s="4">
        <v>50</v>
      </c>
      <c r="C131" s="11" t="s">
        <v>48</v>
      </c>
      <c r="D131" s="9" t="s">
        <v>47</v>
      </c>
      <c r="E131" s="9" t="s">
        <v>74</v>
      </c>
      <c r="F131" s="10" t="s">
        <v>28</v>
      </c>
    </row>
    <row r="132" spans="2:7" ht="12.75">
      <c r="B132" s="4">
        <v>100</v>
      </c>
      <c r="C132" s="11" t="s">
        <v>49</v>
      </c>
      <c r="D132" s="9">
        <v>38597</v>
      </c>
      <c r="E132" s="9" t="s">
        <v>117</v>
      </c>
      <c r="F132" s="10" t="s">
        <v>28</v>
      </c>
      <c r="G132" s="12" t="s">
        <v>75</v>
      </c>
    </row>
    <row r="133" spans="2:6" ht="12.75">
      <c r="B133" s="10">
        <v>45</v>
      </c>
      <c r="C133" s="11" t="s">
        <v>24</v>
      </c>
      <c r="D133" s="9" t="s">
        <v>51</v>
      </c>
      <c r="E133" s="9" t="s">
        <v>54</v>
      </c>
      <c r="F133" s="10" t="s">
        <v>28</v>
      </c>
    </row>
    <row r="134" spans="4:5" ht="12.75">
      <c r="D134" s="9"/>
      <c r="E134" s="9"/>
    </row>
    <row r="135" spans="1:6" ht="12.75">
      <c r="A135" s="2" t="s">
        <v>8</v>
      </c>
      <c r="B135" s="4">
        <v>300</v>
      </c>
      <c r="C135" s="11" t="s">
        <v>121</v>
      </c>
      <c r="D135" s="9" t="s">
        <v>26</v>
      </c>
      <c r="E135" s="9" t="s">
        <v>37</v>
      </c>
      <c r="F135" s="10" t="s">
        <v>28</v>
      </c>
    </row>
    <row r="136" spans="3:6" ht="12.75">
      <c r="C136" s="11" t="s">
        <v>6</v>
      </c>
      <c r="D136" s="9" t="s">
        <v>38</v>
      </c>
      <c r="E136" s="9" t="s">
        <v>39</v>
      </c>
      <c r="F136" s="10" t="s">
        <v>28</v>
      </c>
    </row>
    <row r="137" spans="3:7" ht="12.75">
      <c r="C137" s="11" t="s">
        <v>44</v>
      </c>
      <c r="D137" s="9" t="s">
        <v>62</v>
      </c>
      <c r="E137" s="10" t="s">
        <v>67</v>
      </c>
      <c r="F137" s="10" t="s">
        <v>28</v>
      </c>
      <c r="G137" s="12" t="s">
        <v>63</v>
      </c>
    </row>
    <row r="138" spans="3:6" ht="12.75">
      <c r="C138" s="27" t="s">
        <v>33</v>
      </c>
      <c r="D138" s="28" t="s">
        <v>66</v>
      </c>
      <c r="E138" s="29" t="s">
        <v>50</v>
      </c>
      <c r="F138" s="10" t="s">
        <v>28</v>
      </c>
    </row>
    <row r="139" spans="4:5" ht="12.75">
      <c r="D139" s="9"/>
      <c r="E139" s="9"/>
    </row>
    <row r="140" spans="1:7" ht="12.75">
      <c r="A140" s="2" t="s">
        <v>40</v>
      </c>
      <c r="B140" s="10">
        <v>8280</v>
      </c>
      <c r="C140" s="11" t="s">
        <v>42</v>
      </c>
      <c r="D140" s="9" t="s">
        <v>47</v>
      </c>
      <c r="E140" s="9" t="s">
        <v>53</v>
      </c>
      <c r="F140" s="10" t="s">
        <v>28</v>
      </c>
      <c r="G140" s="12" t="s">
        <v>87</v>
      </c>
    </row>
    <row r="141" spans="2:7" ht="12.75">
      <c r="B141" s="10">
        <v>4140</v>
      </c>
      <c r="C141" s="11" t="s">
        <v>43</v>
      </c>
      <c r="D141" s="9" t="s">
        <v>47</v>
      </c>
      <c r="E141" s="9" t="s">
        <v>53</v>
      </c>
      <c r="F141" s="10" t="s">
        <v>28</v>
      </c>
      <c r="G141" s="12" t="s">
        <v>85</v>
      </c>
    </row>
    <row r="142" spans="2:6" ht="12.75">
      <c r="B142" s="10">
        <v>12600</v>
      </c>
      <c r="C142" s="11" t="s">
        <v>45</v>
      </c>
      <c r="D142" s="9" t="s">
        <v>47</v>
      </c>
      <c r="E142" s="9" t="s">
        <v>50</v>
      </c>
      <c r="F142" s="10" t="s">
        <v>28</v>
      </c>
    </row>
    <row r="143" spans="2:7" ht="12.75">
      <c r="B143" s="10">
        <v>4000</v>
      </c>
      <c r="C143" s="11" t="s">
        <v>46</v>
      </c>
      <c r="D143" s="9">
        <v>38604</v>
      </c>
      <c r="E143" s="9">
        <v>38676</v>
      </c>
      <c r="F143" s="10" t="s">
        <v>28</v>
      </c>
      <c r="G143" s="12" t="s">
        <v>89</v>
      </c>
    </row>
    <row r="144" spans="2:7" ht="12.75">
      <c r="B144" s="10">
        <v>250</v>
      </c>
      <c r="C144" s="11" t="s">
        <v>46</v>
      </c>
      <c r="D144" s="9">
        <v>38671</v>
      </c>
      <c r="E144" s="9">
        <v>38732</v>
      </c>
      <c r="F144" s="10" t="s">
        <v>28</v>
      </c>
      <c r="G144" s="12" t="s">
        <v>88</v>
      </c>
    </row>
    <row r="145" spans="2:7" ht="12.75">
      <c r="B145" s="10">
        <v>4023</v>
      </c>
      <c r="C145" s="11" t="s">
        <v>41</v>
      </c>
      <c r="D145" s="9" t="s">
        <v>64</v>
      </c>
      <c r="E145" s="9" t="s">
        <v>65</v>
      </c>
      <c r="F145" s="10" t="s">
        <v>28</v>
      </c>
      <c r="G145" s="12" t="s">
        <v>86</v>
      </c>
    </row>
    <row r="146" spans="2:7" ht="12.75">
      <c r="B146" s="10">
        <v>250</v>
      </c>
      <c r="C146" s="11" t="s">
        <v>41</v>
      </c>
      <c r="D146" s="9">
        <v>38674</v>
      </c>
      <c r="E146" s="9">
        <v>38691</v>
      </c>
      <c r="F146" s="10" t="s">
        <v>28</v>
      </c>
      <c r="G146" s="12" t="s">
        <v>90</v>
      </c>
    </row>
    <row r="148" spans="1:7" ht="12.75">
      <c r="A148" s="2" t="s">
        <v>157</v>
      </c>
      <c r="B148" s="10">
        <v>4800</v>
      </c>
      <c r="C148" s="11" t="s">
        <v>98</v>
      </c>
      <c r="D148" s="9">
        <v>38908</v>
      </c>
      <c r="E148" s="9">
        <v>38931</v>
      </c>
      <c r="F148" s="10" t="s">
        <v>28</v>
      </c>
      <c r="G148" s="11"/>
    </row>
    <row r="149" spans="1:7" ht="12.75">
      <c r="A149" s="11"/>
      <c r="B149" s="10">
        <v>2000</v>
      </c>
      <c r="C149" s="11" t="s">
        <v>160</v>
      </c>
      <c r="D149" s="9">
        <v>38951</v>
      </c>
      <c r="E149" s="9">
        <v>39012</v>
      </c>
      <c r="F149" s="10" t="s">
        <v>28</v>
      </c>
      <c r="G149" s="11"/>
    </row>
    <row r="151" spans="1:6" ht="12.75">
      <c r="A151" s="2" t="s">
        <v>55</v>
      </c>
      <c r="B151" s="10">
        <v>120</v>
      </c>
      <c r="C151" s="11" t="s">
        <v>56</v>
      </c>
      <c r="D151" s="10" t="s">
        <v>61</v>
      </c>
      <c r="E151" s="10" t="s">
        <v>54</v>
      </c>
      <c r="F151" s="10" t="s">
        <v>28</v>
      </c>
    </row>
    <row r="152" spans="1:6" ht="12.75">
      <c r="A152" s="11"/>
      <c r="B152" s="10">
        <v>200</v>
      </c>
      <c r="C152" s="11" t="s">
        <v>57</v>
      </c>
      <c r="D152" s="10" t="s">
        <v>61</v>
      </c>
      <c r="E152" s="10" t="s">
        <v>60</v>
      </c>
      <c r="F152" s="10" t="s">
        <v>28</v>
      </c>
    </row>
    <row r="153" spans="1:6" ht="12.75">
      <c r="A153" s="11"/>
      <c r="B153" s="10">
        <v>50</v>
      </c>
      <c r="C153" s="11" t="s">
        <v>58</v>
      </c>
      <c r="D153" s="9">
        <v>38737</v>
      </c>
      <c r="E153" s="9">
        <v>38766</v>
      </c>
      <c r="F153" s="10" t="s">
        <v>28</v>
      </c>
    </row>
    <row r="154" spans="1:6" ht="12.75">
      <c r="A154" s="11"/>
      <c r="B154" s="10">
        <v>100</v>
      </c>
      <c r="C154" s="11" t="s">
        <v>59</v>
      </c>
      <c r="D154" s="9">
        <v>38737</v>
      </c>
      <c r="E154" s="9">
        <v>38766</v>
      </c>
      <c r="F154" s="10" t="s">
        <v>28</v>
      </c>
    </row>
    <row r="155" spans="1:6" ht="12.75">
      <c r="A155" s="11"/>
      <c r="B155" s="11"/>
      <c r="C155" s="11" t="s">
        <v>136</v>
      </c>
      <c r="D155" s="9">
        <v>38726</v>
      </c>
      <c r="E155" s="9">
        <v>38737</v>
      </c>
      <c r="F155" s="10" t="s">
        <v>28</v>
      </c>
    </row>
    <row r="156" spans="1:6" ht="12.75">
      <c r="A156" s="11"/>
      <c r="B156" s="11"/>
      <c r="C156" s="11" t="s">
        <v>131</v>
      </c>
      <c r="D156" s="9">
        <v>38740</v>
      </c>
      <c r="E156" s="9">
        <v>38822</v>
      </c>
      <c r="F156" s="10" t="s">
        <v>28</v>
      </c>
    </row>
    <row r="157" spans="3:6" ht="12.75">
      <c r="C157" s="11" t="s">
        <v>132</v>
      </c>
      <c r="E157" s="9">
        <v>38768</v>
      </c>
      <c r="F157" s="10" t="s">
        <v>28</v>
      </c>
    </row>
    <row r="158" spans="3:6" ht="12.75">
      <c r="C158" s="11" t="s">
        <v>133</v>
      </c>
      <c r="D158" s="9">
        <v>38777</v>
      </c>
      <c r="E158" s="9">
        <v>38806</v>
      </c>
      <c r="F158" s="10" t="s">
        <v>28</v>
      </c>
    </row>
    <row r="159" spans="3:6" ht="12.75">
      <c r="C159" s="11" t="s">
        <v>134</v>
      </c>
      <c r="D159" s="9">
        <v>38777</v>
      </c>
      <c r="E159" s="9">
        <v>38806</v>
      </c>
      <c r="F159" s="10" t="s">
        <v>28</v>
      </c>
    </row>
    <row r="160" spans="3:6" ht="12.75">
      <c r="C160" s="11" t="s">
        <v>135</v>
      </c>
      <c r="D160" s="9">
        <v>38808</v>
      </c>
      <c r="E160" s="9">
        <v>38837</v>
      </c>
      <c r="F160" s="10" t="s">
        <v>28</v>
      </c>
    </row>
  </sheetData>
  <printOptions/>
  <pageMargins left="0.5" right="0.2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2008-06-18T06:07:53Z</cp:lastPrinted>
  <dcterms:created xsi:type="dcterms:W3CDTF">2005-03-31T06:26:33Z</dcterms:created>
  <dcterms:modified xsi:type="dcterms:W3CDTF">2008-06-18T06:53:38Z</dcterms:modified>
  <cp:category/>
  <cp:version/>
  <cp:contentType/>
  <cp:contentStatus/>
</cp:coreProperties>
</file>